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АНГЛИЙСКИЙ" sheetId="7" r:id="rId1"/>
  </sheets>
  <definedNames>
    <definedName name="_xlnm._FilterDatabase" localSheetId="0" hidden="1">АНГЛИЙСКИЙ!#REF!</definedName>
    <definedName name="_xlnm.Print_Titles" localSheetId="0">АНГЛИЙСКИЙ!$4:$6</definedName>
  </definedNames>
  <calcPr calcId="162913"/>
</workbook>
</file>

<file path=xl/calcChain.xml><?xml version="1.0" encoding="utf-8"?>
<calcChain xmlns="http://schemas.openxmlformats.org/spreadsheetml/2006/main">
  <c r="F35" i="7" l="1"/>
  <c r="H35" i="7" s="1"/>
  <c r="F33" i="7"/>
  <c r="H33" i="7" s="1"/>
  <c r="F20" i="7"/>
  <c r="H20" i="7" s="1"/>
  <c r="F19" i="7"/>
  <c r="H19" i="7" s="1"/>
  <c r="F18" i="7"/>
  <c r="H18" i="7" s="1"/>
  <c r="F16" i="7"/>
  <c r="H16" i="7" s="1"/>
  <c r="F17" i="7"/>
  <c r="H17" i="7" s="1"/>
  <c r="F12" i="7"/>
  <c r="H12" i="7" s="1"/>
  <c r="F29" i="7" l="1"/>
  <c r="H29" i="7" s="1"/>
  <c r="F27" i="7"/>
  <c r="H27" i="7" s="1"/>
  <c r="F50" i="7"/>
  <c r="F49" i="7"/>
  <c r="F8" i="7" l="1"/>
  <c r="H8" i="7" s="1"/>
  <c r="F10" i="7"/>
  <c r="H10" i="7" s="1"/>
  <c r="F11" i="7"/>
  <c r="H11" i="7" s="1"/>
  <c r="F13" i="7"/>
  <c r="H13" i="7" s="1"/>
  <c r="F14" i="7"/>
  <c r="H14" i="7" s="1"/>
  <c r="F15" i="7"/>
  <c r="H15" i="7" s="1"/>
  <c r="F21" i="7"/>
  <c r="H21" i="7" s="1"/>
  <c r="F22" i="7"/>
  <c r="H22" i="7" s="1"/>
  <c r="F23" i="7"/>
  <c r="H23" i="7" s="1"/>
  <c r="F24" i="7"/>
  <c r="H24" i="7" s="1"/>
  <c r="F25" i="7"/>
  <c r="H25" i="7" s="1"/>
  <c r="F26" i="7"/>
  <c r="H26" i="7" s="1"/>
  <c r="F28" i="7"/>
  <c r="H28" i="7" s="1"/>
  <c r="F30" i="7"/>
  <c r="H30" i="7" s="1"/>
  <c r="F31" i="7"/>
  <c r="H31" i="7" s="1"/>
  <c r="F32" i="7"/>
  <c r="H32" i="7" s="1"/>
  <c r="F34" i="7"/>
  <c r="H34" i="7" s="1"/>
  <c r="F36" i="7"/>
  <c r="H36" i="7" s="1"/>
  <c r="F37" i="7"/>
  <c r="H37" i="7" s="1"/>
  <c r="F38" i="7"/>
  <c r="H38" i="7" s="1"/>
  <c r="F39" i="7"/>
  <c r="H39" i="7" s="1"/>
  <c r="F40" i="7"/>
  <c r="H40" i="7" s="1"/>
  <c r="F41" i="7"/>
  <c r="H41" i="7" s="1"/>
  <c r="F42" i="7"/>
  <c r="H42" i="7" s="1"/>
  <c r="F43" i="7"/>
  <c r="H43" i="7" s="1"/>
  <c r="F44" i="7"/>
  <c r="H44" i="7" s="1"/>
  <c r="F45" i="7"/>
  <c r="H45" i="7" s="1"/>
  <c r="F46" i="7"/>
  <c r="H46" i="7" s="1"/>
  <c r="F47" i="7"/>
  <c r="H47" i="7" s="1"/>
  <c r="F48" i="7"/>
  <c r="H48" i="7" s="1"/>
  <c r="H50" i="7"/>
  <c r="H49" i="7"/>
  <c r="F51" i="7"/>
  <c r="H51" i="7" s="1"/>
  <c r="F52" i="7"/>
  <c r="H52" i="7" s="1"/>
  <c r="F53" i="7"/>
  <c r="H53" i="7" s="1"/>
  <c r="F54" i="7"/>
  <c r="H54" i="7" s="1"/>
  <c r="F55" i="7"/>
  <c r="H55" i="7" s="1"/>
  <c r="F56" i="7"/>
  <c r="H56" i="7" s="1"/>
  <c r="F57" i="7"/>
  <c r="H57" i="7" s="1"/>
  <c r="F58" i="7"/>
  <c r="H58" i="7" s="1"/>
  <c r="F59" i="7"/>
  <c r="H59" i="7" s="1"/>
  <c r="F60" i="7"/>
  <c r="H60" i="7" s="1"/>
  <c r="F61" i="7"/>
  <c r="H61" i="7" s="1"/>
  <c r="F62" i="7"/>
  <c r="H62" i="7" s="1"/>
  <c r="F63" i="7"/>
  <c r="H63" i="7" s="1"/>
  <c r="F7" i="7" l="1"/>
  <c r="H7" i="7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- 13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6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6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6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- 14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<sst xmlns="http://schemas.openxmlformats.org/spreadsheetml/2006/main" count="602" uniqueCount="255">
  <si>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</si>
  <si>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</si>
  <si>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</si>
  <si>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</si>
  <si>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</si>
  <si>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</si>
  <si>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</si>
  <si>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</si>
  <si>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</si>
  <si>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</si>
  <si>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</si>
  <si>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</si>
  <si>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</si>
  <si>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</si>
  <si>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</si>
  <si>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</si>
  <si>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</si>
  <si>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</si>
  <si>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</si>
  <si>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английскому языку </t>
    </r>
    <r>
      <rPr>
        <sz val="16"/>
        <rFont val="Times New Roman"/>
        <family val="1"/>
        <charset val="204"/>
      </rPr>
      <t>(2017-2018 уч.г.)</t>
    </r>
  </si>
  <si>
    <t>5-6 класс - 40,   7-8 класс - 44,    9-11 класс - 57</t>
  </si>
  <si>
    <t>1              аудирование</t>
  </si>
  <si>
    <t>2               чтение</t>
  </si>
  <si>
    <t>3                  лексика,   грамматика</t>
  </si>
  <si>
    <t>4                   письмо</t>
  </si>
  <si>
    <t>А-5-1</t>
  </si>
  <si>
    <t>А-5-2</t>
  </si>
  <si>
    <t>А-5-3</t>
  </si>
  <si>
    <t>А-5-4</t>
  </si>
  <si>
    <t>А-5-5</t>
  </si>
  <si>
    <t>А-5-9</t>
  </si>
  <si>
    <t>А-5-10</t>
  </si>
  <si>
    <t>А-5-11</t>
  </si>
  <si>
    <t>А-5-12</t>
  </si>
  <si>
    <t>А-5-13</t>
  </si>
  <si>
    <t>А-5-14</t>
  </si>
  <si>
    <t>А-5-15</t>
  </si>
  <si>
    <t>А-6-1</t>
  </si>
  <si>
    <t>А-6-2</t>
  </si>
  <si>
    <t>А-6-3</t>
  </si>
  <si>
    <t>А-6-4</t>
  </si>
  <si>
    <t>А-6-5</t>
  </si>
  <si>
    <t>А-6-7</t>
  </si>
  <si>
    <t>А-6-8</t>
  </si>
  <si>
    <t>А-6-9</t>
  </si>
  <si>
    <t>А-7-1</t>
  </si>
  <si>
    <t>А-7-2</t>
  </si>
  <si>
    <t>А-7-3</t>
  </si>
  <si>
    <t>А-7-4</t>
  </si>
  <si>
    <t>А-7-5</t>
  </si>
  <si>
    <t>А-7-7</t>
  </si>
  <si>
    <t>А-7-8</t>
  </si>
  <si>
    <t>А-7-9</t>
  </si>
  <si>
    <t>А-7-10</t>
  </si>
  <si>
    <t>А-7-11</t>
  </si>
  <si>
    <t>А-8-1</t>
  </si>
  <si>
    <t>А-8-2</t>
  </si>
  <si>
    <t>А-8-3</t>
  </si>
  <si>
    <t>А-8-4</t>
  </si>
  <si>
    <t>А-8-5</t>
  </si>
  <si>
    <t>А-8-6</t>
  </si>
  <si>
    <t>А-9-1</t>
  </si>
  <si>
    <t>А-9-2</t>
  </si>
  <si>
    <t>А-9-3</t>
  </si>
  <si>
    <t>А-10-2</t>
  </si>
  <si>
    <t>А-10-3</t>
  </si>
  <si>
    <t>А-10-4</t>
  </si>
  <si>
    <t>А-10-5</t>
  </si>
  <si>
    <t>А-10-6</t>
  </si>
  <si>
    <t>А-10-7</t>
  </si>
  <si>
    <t>А-10-8</t>
  </si>
  <si>
    <t>А-11-1</t>
  </si>
  <si>
    <t>А-11-2</t>
  </si>
  <si>
    <t>А-11-3</t>
  </si>
  <si>
    <t>А-11-4</t>
  </si>
  <si>
    <t>А-11-5</t>
  </si>
  <si>
    <t>А-11-6</t>
  </si>
  <si>
    <t>А-11-8</t>
  </si>
  <si>
    <t>победитель</t>
  </si>
  <si>
    <t>Скотаренко</t>
  </si>
  <si>
    <t xml:space="preserve">Михаил </t>
  </si>
  <si>
    <t>Юрьевич</t>
  </si>
  <si>
    <t>Б</t>
  </si>
  <si>
    <t>Аршакян</t>
  </si>
  <si>
    <t>Мери</t>
  </si>
  <si>
    <t>Эдиковна</t>
  </si>
  <si>
    <t>Зайцева</t>
  </si>
  <si>
    <t>Лариса</t>
  </si>
  <si>
    <t>Александровна</t>
  </si>
  <si>
    <t>Фартышев</t>
  </si>
  <si>
    <t>Егор</t>
  </si>
  <si>
    <t>Владимирович</t>
  </si>
  <si>
    <t>участник</t>
  </si>
  <si>
    <t>Антуфьев</t>
  </si>
  <si>
    <t>Илья</t>
  </si>
  <si>
    <t>Максимович</t>
  </si>
  <si>
    <t>А</t>
  </si>
  <si>
    <t>Зотов</t>
  </si>
  <si>
    <t>Василий</t>
  </si>
  <si>
    <t>Иванович</t>
  </si>
  <si>
    <t>Илькевич</t>
  </si>
  <si>
    <t>Елизавета</t>
  </si>
  <si>
    <t>Вячеславовна</t>
  </si>
  <si>
    <t>призёр</t>
  </si>
  <si>
    <t>Исхаков</t>
  </si>
  <si>
    <t>Альфред</t>
  </si>
  <si>
    <t>Ильясович</t>
  </si>
  <si>
    <t>Тутушкин</t>
  </si>
  <si>
    <t>Никита</t>
  </si>
  <si>
    <t>Денисович</t>
  </si>
  <si>
    <t>Романенко</t>
  </si>
  <si>
    <t>Даниил</t>
  </si>
  <si>
    <t>Александрович</t>
  </si>
  <si>
    <t>В</t>
  </si>
  <si>
    <t>Гаврилов</t>
  </si>
  <si>
    <t>Степан</t>
  </si>
  <si>
    <t>Королёва</t>
  </si>
  <si>
    <t>Арина</t>
  </si>
  <si>
    <t>Игорьевна</t>
  </si>
  <si>
    <t>Козенко</t>
  </si>
  <si>
    <t>Арсений</t>
  </si>
  <si>
    <t>Дмитриевич</t>
  </si>
  <si>
    <t>Перевизник</t>
  </si>
  <si>
    <t>Софья</t>
  </si>
  <si>
    <t>Анатольевна</t>
  </si>
  <si>
    <t>Вердельман</t>
  </si>
  <si>
    <t>Дмитрий</t>
  </si>
  <si>
    <t>Романович</t>
  </si>
  <si>
    <t>Хурамшин</t>
  </si>
  <si>
    <t>Радмир</t>
  </si>
  <si>
    <t>Русланович</t>
  </si>
  <si>
    <t>Бугакова</t>
  </si>
  <si>
    <t>Валерия</t>
  </si>
  <si>
    <t>Максимовна</t>
  </si>
  <si>
    <t>Архипов</t>
  </si>
  <si>
    <t xml:space="preserve">Иван </t>
  </si>
  <si>
    <t>Сергеевич</t>
  </si>
  <si>
    <t>Ибрагимова</t>
  </si>
  <si>
    <t>Дарья</t>
  </si>
  <si>
    <t>Маратовна</t>
  </si>
  <si>
    <t>Высоцкая</t>
  </si>
  <si>
    <t>Семенович</t>
  </si>
  <si>
    <t>Алла</t>
  </si>
  <si>
    <t>Леонтьевна</t>
  </si>
  <si>
    <t>Екатерина</t>
  </si>
  <si>
    <t>Юрьевна</t>
  </si>
  <si>
    <t>Глушенков</t>
  </si>
  <si>
    <t>Семён</t>
  </si>
  <si>
    <t>Скрипов</t>
  </si>
  <si>
    <t>Андрей</t>
  </si>
  <si>
    <t>Вячеславович</t>
  </si>
  <si>
    <t>Сидоренкова</t>
  </si>
  <si>
    <t>Юля</t>
  </si>
  <si>
    <t>Дмитриевна</t>
  </si>
  <si>
    <t>Видяшев</t>
  </si>
  <si>
    <t>Данила</t>
  </si>
  <si>
    <t>Вершинин</t>
  </si>
  <si>
    <t>Дмитпий</t>
  </si>
  <si>
    <t>Лазарчук</t>
  </si>
  <si>
    <t>Вячеслав</t>
  </si>
  <si>
    <t>Андреевич</t>
  </si>
  <si>
    <t>Петросян</t>
  </si>
  <si>
    <t>Сона</t>
  </si>
  <si>
    <t>Сергеевна</t>
  </si>
  <si>
    <t>Персиянова</t>
  </si>
  <si>
    <t>Ирина</t>
  </si>
  <si>
    <t>Максимова</t>
  </si>
  <si>
    <t xml:space="preserve">Гейжа </t>
  </si>
  <si>
    <t>Елена</t>
  </si>
  <si>
    <t>Шестаков</t>
  </si>
  <si>
    <t>Константин</t>
  </si>
  <si>
    <t>Скрылева</t>
  </si>
  <si>
    <t>Александра</t>
  </si>
  <si>
    <t>Игоревна</t>
  </si>
  <si>
    <t>Лукашева</t>
  </si>
  <si>
    <t>Татьяна</t>
  </si>
  <si>
    <t>Степанова</t>
  </si>
  <si>
    <t>Павловна</t>
  </si>
  <si>
    <t>Антонов</t>
  </si>
  <si>
    <t>Узунян</t>
  </si>
  <si>
    <t>Зоя</t>
  </si>
  <si>
    <t>Армановна</t>
  </si>
  <si>
    <t>Назаренко</t>
  </si>
  <si>
    <t>Дана</t>
  </si>
  <si>
    <t>Стрижнёва</t>
  </si>
  <si>
    <t>Наталья</t>
  </si>
  <si>
    <t>Владимировна</t>
  </si>
  <si>
    <t>Валентиновна</t>
  </si>
  <si>
    <t>Шерешкова</t>
  </si>
  <si>
    <t>Алёна</t>
  </si>
  <si>
    <t>Соколова</t>
  </si>
  <si>
    <t>Ульяна</t>
  </si>
  <si>
    <t>Романовна</t>
  </si>
  <si>
    <t xml:space="preserve">Зайцева </t>
  </si>
  <si>
    <t>Альбертовна</t>
  </si>
  <si>
    <t>А-10-1</t>
  </si>
  <si>
    <t>Расулова</t>
  </si>
  <si>
    <t>Лютфия-бону</t>
  </si>
  <si>
    <t>Хуршеджоновна</t>
  </si>
  <si>
    <t>Литашёва</t>
  </si>
  <si>
    <t>Ксения</t>
  </si>
  <si>
    <t>Валерьевна</t>
  </si>
  <si>
    <t>Прибылова</t>
  </si>
  <si>
    <t>Габриэль</t>
  </si>
  <si>
    <t>Олеговна</t>
  </si>
  <si>
    <t>Алхимченко</t>
  </si>
  <si>
    <t>Евгеньевна</t>
  </si>
  <si>
    <t>Асаналиева</t>
  </si>
  <si>
    <t>Юлия</t>
  </si>
  <si>
    <t>Оскаровна</t>
  </si>
  <si>
    <t>Полончук</t>
  </si>
  <si>
    <t>Вадим</t>
  </si>
  <si>
    <t>Викторович</t>
  </si>
  <si>
    <t>Минько</t>
  </si>
  <si>
    <t>Андреевна</t>
  </si>
  <si>
    <t>Юдина</t>
  </si>
  <si>
    <t>Анастасия</t>
  </si>
  <si>
    <t>Костюченкова</t>
  </si>
  <si>
    <t>Гейжа</t>
  </si>
  <si>
    <t>Фомичев</t>
  </si>
  <si>
    <t>Алексей</t>
  </si>
  <si>
    <t>Алексеевич</t>
  </si>
  <si>
    <t>Бойко</t>
  </si>
  <si>
    <t>Павлович</t>
  </si>
  <si>
    <t>призер</t>
  </si>
  <si>
    <t>А-5-6</t>
  </si>
  <si>
    <t>Зуева</t>
  </si>
  <si>
    <t>Анна</t>
  </si>
  <si>
    <t>Витальевна</t>
  </si>
  <si>
    <t>Непушкина</t>
  </si>
  <si>
    <t>Кристина</t>
  </si>
  <si>
    <t>А-5-7</t>
  </si>
  <si>
    <t>Микитенко</t>
  </si>
  <si>
    <t>Роман</t>
  </si>
  <si>
    <t>Артёмович</t>
  </si>
  <si>
    <t>Мельнова</t>
  </si>
  <si>
    <t>А-5-8</t>
  </si>
  <si>
    <t>Семёнов</t>
  </si>
  <si>
    <t>Марк</t>
  </si>
  <si>
    <t>Гоар</t>
  </si>
  <si>
    <t>Камоевна</t>
  </si>
  <si>
    <t>Пилосян</t>
  </si>
  <si>
    <t>Ишхан</t>
  </si>
  <si>
    <t>Арменович</t>
  </si>
  <si>
    <t>Селиверстова</t>
  </si>
  <si>
    <t>Левковский</t>
  </si>
  <si>
    <t>Максим</t>
  </si>
  <si>
    <t>Аршакян М.Э.</t>
  </si>
  <si>
    <t>Гейжа Е.А.</t>
  </si>
  <si>
    <t>Семенович А.Л.</t>
  </si>
  <si>
    <t>Стрижнева Н.В.</t>
  </si>
  <si>
    <t>Зайцева Л.А.</t>
  </si>
  <si>
    <t>Непушкина К.П.</t>
  </si>
  <si>
    <t>МАОУ СОШ № 5</t>
  </si>
  <si>
    <r>
      <t xml:space="preserve">ОУ </t>
    </r>
    <r>
      <rPr>
        <b/>
        <u/>
        <sz val="14"/>
        <rFont val="Times New Roman"/>
        <family val="1"/>
        <charset val="204"/>
      </rPr>
      <t xml:space="preserve">    МАОУ СОШ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</si>
</sst>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0" fontId="9" fillId="2" borderId="7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Alignment="1">
      <alignment vertical="top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11" fillId="2" borderId="13" xfId="0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/>
    <xf numFmtId="0" fontId="3" fillId="2" borderId="6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0" xfId="0" applyFont="1" applyFill="1"/>
    <xf numFmtId="1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/>
    </xf>
    <xf numFmtId="0" fontId="8" fillId="3" borderId="0" xfId="0" applyFont="1" applyFill="1"/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9" fillId="3" borderId="7" xfId="0" applyFont="1" applyFill="1" applyBorder="1" applyAlignme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CC"/>
      <color rgb="FFFFFF66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="70" zoomScaleNormal="70" zoomScaleSheetLayoutView="75" workbookViewId="0">
      <selection activeCell="A57" sqref="A57:XFD57"/>
    </sheetView>
  </sheetViews>
  <sheetFormatPr defaultRowHeight="15" x14ac:dyDescent="0.25"/>
  <cols>
    <col min="1" max="1" width="11.42578125" style="1" customWidth="1"/>
    <col min="2" max="2" width="16.5703125" style="14" customWidth="1"/>
    <col min="3" max="3" width="11.140625" style="14" customWidth="1"/>
    <col min="4" max="4" width="16.5703125" style="14" customWidth="1"/>
    <col min="5" max="5" width="12.42578125" style="14" customWidth="1"/>
    <col min="6" max="6" width="15.7109375" style="14" customWidth="1"/>
    <col min="7" max="7" width="7.85546875" style="14" customWidth="1"/>
    <col min="8" max="8" width="15.140625" customWidth="1"/>
    <col min="9" max="9" width="15.28515625" customWidth="1"/>
    <col min="10" max="10" width="25.28515625" style="2" customWidth="1"/>
    <col min="11" max="11" width="19.140625" style="2" customWidth="1"/>
    <col min="12" max="12" width="24.85546875" style="2" customWidth="1"/>
    <col min="13" max="13" width="30.28515625" style="3" customWidth="1"/>
    <col min="14" max="14" width="7.5703125" style="10" customWidth="1"/>
    <col min="15" max="15" width="9.42578125" style="10" customWidth="1"/>
    <col min="16" max="16" width="23.140625" style="2" customWidth="1"/>
    <col min="17" max="17" width="20.140625" style="2" customWidth="1"/>
    <col min="18" max="18" width="24.7109375" style="2" customWidth="1"/>
  </cols>
  <sheetData>
    <row r="1" spans="1:18" ht="18.75" x14ac:dyDescent="0.3">
      <c r="A1" s="22"/>
      <c r="B1" s="22"/>
      <c r="C1" s="22"/>
      <c r="D1" s="22"/>
      <c r="E1" s="22"/>
      <c r="F1" s="22"/>
      <c r="G1" s="22"/>
      <c r="H1" s="29"/>
      <c r="I1" s="22" t="s">
        <v>0</v>
      </c>
      <c r="J1" s="25"/>
      <c r="K1" s="25"/>
      <c r="L1" s="25"/>
      <c r="M1" s="22"/>
      <c r="N1" s="24"/>
      <c r="O1" s="24"/>
      <c r="P1" s="25"/>
      <c r="Q1" s="25"/>
      <c r="R1" s="30"/>
    </row>
    <row r="2" spans="1:18" ht="20.25" x14ac:dyDescent="0.3">
      <c r="A2" s="31"/>
      <c r="B2" s="31"/>
      <c r="C2" s="31"/>
      <c r="D2" s="31"/>
      <c r="E2" s="31"/>
      <c r="F2" s="31"/>
      <c r="G2" s="22"/>
      <c r="H2" s="31"/>
      <c r="I2" s="22" t="s">
        <v>19</v>
      </c>
      <c r="J2" s="25"/>
      <c r="K2" s="25"/>
      <c r="L2" s="25"/>
      <c r="M2" s="22"/>
      <c r="N2" s="24"/>
      <c r="O2" s="24"/>
      <c r="P2" s="25"/>
      <c r="Q2" s="25"/>
      <c r="R2" s="25"/>
    </row>
    <row r="3" spans="1:18" ht="18.75" x14ac:dyDescent="0.3">
      <c r="A3" s="53" t="s">
        <v>254</v>
      </c>
      <c r="B3" s="53"/>
      <c r="C3" s="53"/>
      <c r="D3" s="53"/>
      <c r="E3" s="53"/>
      <c r="F3" s="53"/>
      <c r="G3" s="54"/>
      <c r="H3" s="54"/>
      <c r="I3" s="54"/>
      <c r="J3" s="54"/>
      <c r="K3" s="25" t="s">
        <v>14</v>
      </c>
      <c r="L3" s="23" t="s">
        <v>20</v>
      </c>
      <c r="M3" s="23"/>
      <c r="N3" s="24"/>
      <c r="O3" s="24"/>
      <c r="P3" s="25"/>
      <c r="Q3" s="25"/>
      <c r="R3" s="25"/>
    </row>
    <row r="4" spans="1:18" ht="18.75" customHeight="1" x14ac:dyDescent="0.25">
      <c r="A4" s="61" t="s">
        <v>1</v>
      </c>
      <c r="B4" s="62" t="s">
        <v>4</v>
      </c>
      <c r="C4" s="72"/>
      <c r="D4" s="72"/>
      <c r="E4" s="72"/>
      <c r="F4" s="61" t="s">
        <v>2</v>
      </c>
      <c r="G4" s="61" t="s">
        <v>3</v>
      </c>
      <c r="H4" s="55" t="s">
        <v>15</v>
      </c>
      <c r="I4" s="62" t="s">
        <v>18</v>
      </c>
      <c r="J4" s="58" t="s">
        <v>8</v>
      </c>
      <c r="K4" s="65" t="s">
        <v>9</v>
      </c>
      <c r="L4" s="58" t="s">
        <v>10</v>
      </c>
      <c r="M4" s="68" t="s">
        <v>6</v>
      </c>
      <c r="N4" s="68" t="s">
        <v>5</v>
      </c>
      <c r="O4" s="68" t="s">
        <v>7</v>
      </c>
      <c r="P4" s="58" t="s">
        <v>11</v>
      </c>
      <c r="Q4" s="58" t="s">
        <v>12</v>
      </c>
      <c r="R4" s="58" t="s">
        <v>13</v>
      </c>
    </row>
    <row r="5" spans="1:18" ht="15" customHeight="1" x14ac:dyDescent="0.25">
      <c r="A5" s="61"/>
      <c r="B5" s="73"/>
      <c r="C5" s="74"/>
      <c r="D5" s="74"/>
      <c r="E5" s="74"/>
      <c r="F5" s="61"/>
      <c r="G5" s="61"/>
      <c r="H5" s="56"/>
      <c r="I5" s="63"/>
      <c r="J5" s="59"/>
      <c r="K5" s="66"/>
      <c r="L5" s="59"/>
      <c r="M5" s="69"/>
      <c r="N5" s="69"/>
      <c r="O5" s="69"/>
      <c r="P5" s="59"/>
      <c r="Q5" s="59"/>
      <c r="R5" s="59"/>
    </row>
    <row r="6" spans="1:18" ht="61.5" customHeight="1" x14ac:dyDescent="0.3">
      <c r="A6" s="61"/>
      <c r="B6" s="32" t="s">
        <v>21</v>
      </c>
      <c r="C6" s="32" t="s">
        <v>22</v>
      </c>
      <c r="D6" s="32" t="s">
        <v>23</v>
      </c>
      <c r="E6" s="32" t="s">
        <v>24</v>
      </c>
      <c r="F6" s="61"/>
      <c r="G6" s="61"/>
      <c r="H6" s="57"/>
      <c r="I6" s="64"/>
      <c r="J6" s="60"/>
      <c r="K6" s="67"/>
      <c r="L6" s="60"/>
      <c r="M6" s="70"/>
      <c r="N6" s="70"/>
      <c r="O6" s="70"/>
      <c r="P6" s="60"/>
      <c r="Q6" s="60"/>
      <c r="R6" s="60"/>
    </row>
    <row r="7" spans="1:18" s="82" customFormat="1" ht="18" customHeight="1" x14ac:dyDescent="0.25">
      <c r="A7" s="76" t="s">
        <v>36</v>
      </c>
      <c r="B7" s="77">
        <v>5</v>
      </c>
      <c r="C7" s="77">
        <v>7</v>
      </c>
      <c r="D7" s="77">
        <v>10</v>
      </c>
      <c r="E7" s="77">
        <v>0</v>
      </c>
      <c r="F7" s="76">
        <f>SUM(B7:E7)</f>
        <v>22</v>
      </c>
      <c r="G7" s="76">
        <v>1</v>
      </c>
      <c r="H7" s="78">
        <f>F7/40</f>
        <v>0.55000000000000004</v>
      </c>
      <c r="I7" s="76" t="s">
        <v>78</v>
      </c>
      <c r="J7" s="79" t="s">
        <v>79</v>
      </c>
      <c r="K7" s="80" t="s">
        <v>80</v>
      </c>
      <c r="L7" s="79" t="s">
        <v>81</v>
      </c>
      <c r="M7" s="81" t="s">
        <v>253</v>
      </c>
      <c r="N7" s="81">
        <v>5</v>
      </c>
      <c r="O7" s="81" t="s">
        <v>82</v>
      </c>
      <c r="P7" s="79" t="s">
        <v>83</v>
      </c>
      <c r="Q7" s="79" t="s">
        <v>84</v>
      </c>
      <c r="R7" s="79" t="s">
        <v>85</v>
      </c>
    </row>
    <row r="8" spans="1:18" s="82" customFormat="1" ht="18" customHeight="1" x14ac:dyDescent="0.25">
      <c r="A8" s="76" t="s">
        <v>27</v>
      </c>
      <c r="B8" s="77">
        <v>5</v>
      </c>
      <c r="C8" s="77">
        <v>7</v>
      </c>
      <c r="D8" s="77">
        <v>10</v>
      </c>
      <c r="E8" s="77">
        <v>0</v>
      </c>
      <c r="F8" s="76">
        <f>SUM(B8:E8)</f>
        <v>22</v>
      </c>
      <c r="G8" s="76">
        <v>1</v>
      </c>
      <c r="H8" s="78">
        <f>F8/40</f>
        <v>0.55000000000000004</v>
      </c>
      <c r="I8" s="76" t="s">
        <v>78</v>
      </c>
      <c r="J8" s="79" t="s">
        <v>89</v>
      </c>
      <c r="K8" s="80" t="s">
        <v>90</v>
      </c>
      <c r="L8" s="79" t="s">
        <v>91</v>
      </c>
      <c r="M8" s="81" t="s">
        <v>253</v>
      </c>
      <c r="N8" s="81">
        <v>5</v>
      </c>
      <c r="O8" s="81" t="s">
        <v>82</v>
      </c>
      <c r="P8" s="79" t="s">
        <v>86</v>
      </c>
      <c r="Q8" s="79" t="s">
        <v>87</v>
      </c>
      <c r="R8" s="79" t="s">
        <v>88</v>
      </c>
    </row>
    <row r="9" spans="1:18" s="18" customFormat="1" ht="18" customHeight="1" x14ac:dyDescent="0.25">
      <c r="A9" s="33" t="s">
        <v>34</v>
      </c>
      <c r="B9" s="34">
        <v>3</v>
      </c>
      <c r="C9" s="34">
        <v>7</v>
      </c>
      <c r="D9" s="34">
        <v>8</v>
      </c>
      <c r="E9" s="34">
        <v>0</v>
      </c>
      <c r="F9" s="33">
        <v>18</v>
      </c>
      <c r="G9" s="33">
        <v>2</v>
      </c>
      <c r="H9" s="35">
        <v>0.45</v>
      </c>
      <c r="I9" s="33" t="s">
        <v>224</v>
      </c>
      <c r="J9" s="26" t="s">
        <v>104</v>
      </c>
      <c r="K9" s="27" t="s">
        <v>105</v>
      </c>
      <c r="L9" s="26" t="s">
        <v>106</v>
      </c>
      <c r="M9" s="28" t="s">
        <v>253</v>
      </c>
      <c r="N9" s="28">
        <v>5</v>
      </c>
      <c r="O9" s="28" t="s">
        <v>96</v>
      </c>
      <c r="P9" s="26" t="s">
        <v>83</v>
      </c>
      <c r="Q9" s="26" t="s">
        <v>84</v>
      </c>
      <c r="R9" s="26" t="s">
        <v>85</v>
      </c>
    </row>
    <row r="10" spans="1:18" s="18" customFormat="1" ht="18" customHeight="1" x14ac:dyDescent="0.25">
      <c r="A10" s="33" t="s">
        <v>33</v>
      </c>
      <c r="B10" s="34">
        <v>4</v>
      </c>
      <c r="C10" s="34">
        <v>7</v>
      </c>
      <c r="D10" s="34">
        <v>4</v>
      </c>
      <c r="E10" s="34">
        <v>0</v>
      </c>
      <c r="F10" s="33">
        <f t="shared" ref="F10:F41" si="0">SUM(B10:E10)</f>
        <v>15</v>
      </c>
      <c r="G10" s="33">
        <v>3</v>
      </c>
      <c r="H10" s="35">
        <f t="shared" ref="H10:H29" si="1">F10/40</f>
        <v>0.375</v>
      </c>
      <c r="I10" s="33" t="s">
        <v>92</v>
      </c>
      <c r="J10" s="26" t="s">
        <v>93</v>
      </c>
      <c r="K10" s="27" t="s">
        <v>94</v>
      </c>
      <c r="L10" s="26" t="s">
        <v>95</v>
      </c>
      <c r="M10" s="28" t="s">
        <v>253</v>
      </c>
      <c r="N10" s="28">
        <v>5</v>
      </c>
      <c r="O10" s="28" t="s">
        <v>96</v>
      </c>
      <c r="P10" s="26" t="s">
        <v>83</v>
      </c>
      <c r="Q10" s="26" t="s">
        <v>84</v>
      </c>
      <c r="R10" s="26" t="s">
        <v>85</v>
      </c>
    </row>
    <row r="11" spans="1:18" s="18" customFormat="1" ht="18" customHeight="1" x14ac:dyDescent="0.25">
      <c r="A11" s="33" t="s">
        <v>35</v>
      </c>
      <c r="B11" s="34">
        <v>5</v>
      </c>
      <c r="C11" s="34">
        <v>7</v>
      </c>
      <c r="D11" s="34">
        <v>2</v>
      </c>
      <c r="E11" s="34">
        <v>0</v>
      </c>
      <c r="F11" s="33">
        <f t="shared" si="0"/>
        <v>14</v>
      </c>
      <c r="G11" s="33">
        <v>4</v>
      </c>
      <c r="H11" s="35">
        <f t="shared" si="1"/>
        <v>0.35</v>
      </c>
      <c r="I11" s="33" t="s">
        <v>92</v>
      </c>
      <c r="J11" s="26" t="s">
        <v>97</v>
      </c>
      <c r="K11" s="27" t="s">
        <v>98</v>
      </c>
      <c r="L11" s="26" t="s">
        <v>99</v>
      </c>
      <c r="M11" s="28" t="s">
        <v>253</v>
      </c>
      <c r="N11" s="28">
        <v>5</v>
      </c>
      <c r="O11" s="28" t="s">
        <v>82</v>
      </c>
      <c r="P11" s="26" t="s">
        <v>83</v>
      </c>
      <c r="Q11" s="26" t="s">
        <v>84</v>
      </c>
      <c r="R11" s="26" t="s">
        <v>85</v>
      </c>
    </row>
    <row r="12" spans="1:18" s="18" customFormat="1" ht="18" customHeight="1" x14ac:dyDescent="0.25">
      <c r="A12" s="33" t="s">
        <v>225</v>
      </c>
      <c r="B12" s="34">
        <v>1</v>
      </c>
      <c r="C12" s="34">
        <v>4</v>
      </c>
      <c r="D12" s="34">
        <v>0</v>
      </c>
      <c r="E12" s="34">
        <v>5</v>
      </c>
      <c r="F12" s="33">
        <f t="shared" si="0"/>
        <v>10</v>
      </c>
      <c r="G12" s="33">
        <v>5</v>
      </c>
      <c r="H12" s="35">
        <f t="shared" si="1"/>
        <v>0.25</v>
      </c>
      <c r="I12" s="33" t="s">
        <v>92</v>
      </c>
      <c r="J12" s="26" t="s">
        <v>226</v>
      </c>
      <c r="K12" s="27" t="s">
        <v>227</v>
      </c>
      <c r="L12" s="26" t="s">
        <v>228</v>
      </c>
      <c r="M12" s="28" t="s">
        <v>253</v>
      </c>
      <c r="N12" s="28">
        <v>5</v>
      </c>
      <c r="O12" s="28" t="s">
        <v>113</v>
      </c>
      <c r="P12" s="26" t="s">
        <v>229</v>
      </c>
      <c r="Q12" s="26" t="s">
        <v>230</v>
      </c>
      <c r="R12" s="26" t="s">
        <v>177</v>
      </c>
    </row>
    <row r="13" spans="1:18" s="18" customFormat="1" ht="18" customHeight="1" x14ac:dyDescent="0.25">
      <c r="A13" s="33" t="s">
        <v>25</v>
      </c>
      <c r="B13" s="34">
        <v>4</v>
      </c>
      <c r="C13" s="34">
        <v>3</v>
      </c>
      <c r="D13" s="34">
        <v>2</v>
      </c>
      <c r="E13" s="34">
        <v>0</v>
      </c>
      <c r="F13" s="33">
        <f t="shared" si="0"/>
        <v>9</v>
      </c>
      <c r="G13" s="33">
        <v>6</v>
      </c>
      <c r="H13" s="35">
        <f t="shared" si="1"/>
        <v>0.22500000000000001</v>
      </c>
      <c r="I13" s="33" t="s">
        <v>92</v>
      </c>
      <c r="J13" s="26" t="s">
        <v>100</v>
      </c>
      <c r="K13" s="27" t="s">
        <v>101</v>
      </c>
      <c r="L13" s="26" t="s">
        <v>102</v>
      </c>
      <c r="M13" s="28" t="s">
        <v>253</v>
      </c>
      <c r="N13" s="28">
        <v>5</v>
      </c>
      <c r="O13" s="28" t="s">
        <v>82</v>
      </c>
      <c r="P13" s="26" t="s">
        <v>86</v>
      </c>
      <c r="Q13" s="26" t="s">
        <v>87</v>
      </c>
      <c r="R13" s="26" t="s">
        <v>88</v>
      </c>
    </row>
    <row r="14" spans="1:18" s="18" customFormat="1" ht="18" customHeight="1" x14ac:dyDescent="0.25">
      <c r="A14" s="33" t="s">
        <v>26</v>
      </c>
      <c r="B14" s="34">
        <v>4</v>
      </c>
      <c r="C14" s="34">
        <v>5</v>
      </c>
      <c r="D14" s="34">
        <v>0</v>
      </c>
      <c r="E14" s="34">
        <v>0</v>
      </c>
      <c r="F14" s="33">
        <f t="shared" si="0"/>
        <v>9</v>
      </c>
      <c r="G14" s="33">
        <v>6</v>
      </c>
      <c r="H14" s="35">
        <f t="shared" si="1"/>
        <v>0.22500000000000001</v>
      </c>
      <c r="I14" s="33" t="s">
        <v>92</v>
      </c>
      <c r="J14" s="26" t="s">
        <v>107</v>
      </c>
      <c r="K14" s="27" t="s">
        <v>108</v>
      </c>
      <c r="L14" s="26" t="s">
        <v>109</v>
      </c>
      <c r="M14" s="28" t="s">
        <v>253</v>
      </c>
      <c r="N14" s="28">
        <v>5</v>
      </c>
      <c r="O14" s="28" t="s">
        <v>82</v>
      </c>
      <c r="P14" s="26" t="s">
        <v>86</v>
      </c>
      <c r="Q14" s="26" t="s">
        <v>87</v>
      </c>
      <c r="R14" s="26" t="s">
        <v>88</v>
      </c>
    </row>
    <row r="15" spans="1:18" s="18" customFormat="1" ht="18" customHeight="1" x14ac:dyDescent="0.25">
      <c r="A15" s="33" t="s">
        <v>29</v>
      </c>
      <c r="B15" s="34">
        <v>2</v>
      </c>
      <c r="C15" s="34">
        <v>4</v>
      </c>
      <c r="D15" s="34">
        <v>1</v>
      </c>
      <c r="E15" s="34">
        <v>0</v>
      </c>
      <c r="F15" s="33">
        <f t="shared" si="0"/>
        <v>7</v>
      </c>
      <c r="G15" s="33">
        <v>7</v>
      </c>
      <c r="H15" s="35">
        <f t="shared" si="1"/>
        <v>0.17499999999999999</v>
      </c>
      <c r="I15" s="33" t="s">
        <v>92</v>
      </c>
      <c r="J15" s="26" t="s">
        <v>110</v>
      </c>
      <c r="K15" s="27" t="s">
        <v>111</v>
      </c>
      <c r="L15" s="26" t="s">
        <v>112</v>
      </c>
      <c r="M15" s="28" t="s">
        <v>253</v>
      </c>
      <c r="N15" s="28">
        <v>5</v>
      </c>
      <c r="O15" s="28" t="s">
        <v>113</v>
      </c>
      <c r="P15" s="26" t="s">
        <v>86</v>
      </c>
      <c r="Q15" s="26" t="s">
        <v>87</v>
      </c>
      <c r="R15" s="26" t="s">
        <v>88</v>
      </c>
    </row>
    <row r="16" spans="1:18" s="18" customFormat="1" ht="18" customHeight="1" x14ac:dyDescent="0.25">
      <c r="A16" s="33" t="s">
        <v>32</v>
      </c>
      <c r="B16" s="34">
        <v>0</v>
      </c>
      <c r="C16" s="34">
        <v>3</v>
      </c>
      <c r="D16" s="34">
        <v>3</v>
      </c>
      <c r="E16" s="34">
        <v>0</v>
      </c>
      <c r="F16" s="33">
        <f t="shared" si="0"/>
        <v>6</v>
      </c>
      <c r="G16" s="33">
        <v>8</v>
      </c>
      <c r="H16" s="35">
        <f t="shared" si="1"/>
        <v>0.15</v>
      </c>
      <c r="I16" s="33" t="s">
        <v>92</v>
      </c>
      <c r="J16" s="26" t="s">
        <v>235</v>
      </c>
      <c r="K16" s="27" t="s">
        <v>117</v>
      </c>
      <c r="L16" s="26" t="s">
        <v>88</v>
      </c>
      <c r="M16" s="28" t="s">
        <v>253</v>
      </c>
      <c r="N16" s="28">
        <v>5</v>
      </c>
      <c r="O16" s="28" t="s">
        <v>113</v>
      </c>
      <c r="P16" s="26" t="s">
        <v>229</v>
      </c>
      <c r="Q16" s="26" t="s">
        <v>230</v>
      </c>
      <c r="R16" s="26" t="s">
        <v>177</v>
      </c>
    </row>
    <row r="17" spans="1:18" s="18" customFormat="1" ht="18" customHeight="1" x14ac:dyDescent="0.25">
      <c r="A17" s="33" t="s">
        <v>231</v>
      </c>
      <c r="B17" s="34">
        <v>2</v>
      </c>
      <c r="C17" s="34">
        <v>4</v>
      </c>
      <c r="D17" s="34">
        <v>0</v>
      </c>
      <c r="E17" s="34">
        <v>0</v>
      </c>
      <c r="F17" s="33">
        <f t="shared" si="0"/>
        <v>6</v>
      </c>
      <c r="G17" s="33">
        <v>8</v>
      </c>
      <c r="H17" s="35">
        <f t="shared" si="1"/>
        <v>0.15</v>
      </c>
      <c r="I17" s="33" t="s">
        <v>92</v>
      </c>
      <c r="J17" s="26" t="s">
        <v>232</v>
      </c>
      <c r="K17" s="27" t="s">
        <v>233</v>
      </c>
      <c r="L17" s="26" t="s">
        <v>234</v>
      </c>
      <c r="M17" s="28" t="s">
        <v>253</v>
      </c>
      <c r="N17" s="28">
        <v>5</v>
      </c>
      <c r="O17" s="28" t="s">
        <v>113</v>
      </c>
      <c r="P17" s="26" t="s">
        <v>229</v>
      </c>
      <c r="Q17" s="26" t="s">
        <v>230</v>
      </c>
      <c r="R17" s="26" t="s">
        <v>177</v>
      </c>
    </row>
    <row r="18" spans="1:18" s="18" customFormat="1" ht="18" customHeight="1" x14ac:dyDescent="0.25">
      <c r="A18" s="33" t="s">
        <v>236</v>
      </c>
      <c r="B18" s="34">
        <v>0</v>
      </c>
      <c r="C18" s="34">
        <v>3</v>
      </c>
      <c r="D18" s="34">
        <v>1</v>
      </c>
      <c r="E18" s="34">
        <v>0</v>
      </c>
      <c r="F18" s="33">
        <f t="shared" si="0"/>
        <v>4</v>
      </c>
      <c r="G18" s="33">
        <v>9</v>
      </c>
      <c r="H18" s="35">
        <f t="shared" si="1"/>
        <v>0.1</v>
      </c>
      <c r="I18" s="33" t="s">
        <v>92</v>
      </c>
      <c r="J18" s="26" t="s">
        <v>237</v>
      </c>
      <c r="K18" s="27" t="s">
        <v>238</v>
      </c>
      <c r="L18" s="26" t="s">
        <v>99</v>
      </c>
      <c r="M18" s="28" t="s">
        <v>253</v>
      </c>
      <c r="N18" s="28">
        <v>5</v>
      </c>
      <c r="O18" s="28" t="s">
        <v>113</v>
      </c>
      <c r="P18" s="26" t="s">
        <v>229</v>
      </c>
      <c r="Q18" s="26" t="s">
        <v>230</v>
      </c>
      <c r="R18" s="26" t="s">
        <v>177</v>
      </c>
    </row>
    <row r="19" spans="1:18" s="18" customFormat="1" ht="18" customHeight="1" x14ac:dyDescent="0.25">
      <c r="A19" s="33" t="s">
        <v>30</v>
      </c>
      <c r="B19" s="34">
        <v>1</v>
      </c>
      <c r="C19" s="34">
        <v>0</v>
      </c>
      <c r="D19" s="34">
        <v>2</v>
      </c>
      <c r="E19" s="34">
        <v>0</v>
      </c>
      <c r="F19" s="33">
        <f t="shared" si="0"/>
        <v>3</v>
      </c>
      <c r="G19" s="33">
        <v>10</v>
      </c>
      <c r="H19" s="35">
        <f t="shared" si="1"/>
        <v>7.4999999999999997E-2</v>
      </c>
      <c r="I19" s="33" t="s">
        <v>92</v>
      </c>
      <c r="J19" s="26" t="s">
        <v>161</v>
      </c>
      <c r="K19" s="27" t="s">
        <v>239</v>
      </c>
      <c r="L19" s="26" t="s">
        <v>240</v>
      </c>
      <c r="M19" s="28" t="s">
        <v>253</v>
      </c>
      <c r="N19" s="28">
        <v>5</v>
      </c>
      <c r="O19" s="28" t="s">
        <v>113</v>
      </c>
      <c r="P19" s="26" t="s">
        <v>229</v>
      </c>
      <c r="Q19" s="26" t="s">
        <v>230</v>
      </c>
      <c r="R19" s="26" t="s">
        <v>177</v>
      </c>
    </row>
    <row r="20" spans="1:18" s="18" customFormat="1" ht="18" customHeight="1" x14ac:dyDescent="0.25">
      <c r="A20" s="33" t="s">
        <v>31</v>
      </c>
      <c r="B20" s="34">
        <v>0</v>
      </c>
      <c r="C20" s="34">
        <v>2</v>
      </c>
      <c r="D20" s="34">
        <v>0</v>
      </c>
      <c r="E20" s="34">
        <v>0</v>
      </c>
      <c r="F20" s="33">
        <f t="shared" si="0"/>
        <v>2</v>
      </c>
      <c r="G20" s="33">
        <v>11</v>
      </c>
      <c r="H20" s="35">
        <f t="shared" si="1"/>
        <v>0.05</v>
      </c>
      <c r="I20" s="33" t="s">
        <v>92</v>
      </c>
      <c r="J20" s="26" t="s">
        <v>241</v>
      </c>
      <c r="K20" s="27" t="s">
        <v>242</v>
      </c>
      <c r="L20" s="26" t="s">
        <v>243</v>
      </c>
      <c r="M20" s="28" t="s">
        <v>253</v>
      </c>
      <c r="N20" s="28">
        <v>5</v>
      </c>
      <c r="O20" s="28" t="s">
        <v>113</v>
      </c>
      <c r="P20" s="26" t="s">
        <v>229</v>
      </c>
      <c r="Q20" s="26" t="s">
        <v>230</v>
      </c>
      <c r="R20" s="26" t="s">
        <v>177</v>
      </c>
    </row>
    <row r="21" spans="1:18" s="18" customFormat="1" ht="18" customHeight="1" x14ac:dyDescent="0.25">
      <c r="A21" s="33" t="s">
        <v>28</v>
      </c>
      <c r="B21" s="34">
        <v>1</v>
      </c>
      <c r="C21" s="34">
        <v>0</v>
      </c>
      <c r="D21" s="34">
        <v>0</v>
      </c>
      <c r="E21" s="34">
        <v>0</v>
      </c>
      <c r="F21" s="33">
        <f t="shared" si="0"/>
        <v>1</v>
      </c>
      <c r="G21" s="33">
        <v>12</v>
      </c>
      <c r="H21" s="35">
        <f t="shared" si="1"/>
        <v>2.5000000000000001E-2</v>
      </c>
      <c r="I21" s="33" t="s">
        <v>92</v>
      </c>
      <c r="J21" s="26" t="s">
        <v>114</v>
      </c>
      <c r="K21" s="27" t="s">
        <v>115</v>
      </c>
      <c r="L21" s="26" t="s">
        <v>112</v>
      </c>
      <c r="M21" s="28" t="s">
        <v>253</v>
      </c>
      <c r="N21" s="28">
        <v>5</v>
      </c>
      <c r="O21" s="28" t="s">
        <v>113</v>
      </c>
      <c r="P21" s="26" t="s">
        <v>86</v>
      </c>
      <c r="Q21" s="26" t="s">
        <v>87</v>
      </c>
      <c r="R21" s="26" t="s">
        <v>88</v>
      </c>
    </row>
    <row r="22" spans="1:18" s="82" customFormat="1" ht="18" customHeight="1" x14ac:dyDescent="0.25">
      <c r="A22" s="76" t="s">
        <v>38</v>
      </c>
      <c r="B22" s="77">
        <v>6</v>
      </c>
      <c r="C22" s="77">
        <v>7</v>
      </c>
      <c r="D22" s="77">
        <v>5</v>
      </c>
      <c r="E22" s="77">
        <v>5</v>
      </c>
      <c r="F22" s="76">
        <f t="shared" si="0"/>
        <v>23</v>
      </c>
      <c r="G22" s="76">
        <v>1</v>
      </c>
      <c r="H22" s="78">
        <f t="shared" si="1"/>
        <v>0.57499999999999996</v>
      </c>
      <c r="I22" s="76" t="s">
        <v>78</v>
      </c>
      <c r="J22" s="79" t="s">
        <v>166</v>
      </c>
      <c r="K22" s="80" t="s">
        <v>132</v>
      </c>
      <c r="L22" s="79" t="s">
        <v>133</v>
      </c>
      <c r="M22" s="81" t="s">
        <v>253</v>
      </c>
      <c r="N22" s="81">
        <v>6</v>
      </c>
      <c r="O22" s="81" t="s">
        <v>96</v>
      </c>
      <c r="P22" s="79" t="s">
        <v>167</v>
      </c>
      <c r="Q22" s="79" t="s">
        <v>168</v>
      </c>
      <c r="R22" s="79" t="s">
        <v>88</v>
      </c>
    </row>
    <row r="23" spans="1:18" s="18" customFormat="1" ht="18" customHeight="1" x14ac:dyDescent="0.25">
      <c r="A23" s="33" t="s">
        <v>41</v>
      </c>
      <c r="B23" s="34">
        <v>5</v>
      </c>
      <c r="C23" s="34">
        <v>7</v>
      </c>
      <c r="D23" s="34">
        <v>8</v>
      </c>
      <c r="E23" s="34">
        <v>0</v>
      </c>
      <c r="F23" s="33">
        <f t="shared" si="0"/>
        <v>20</v>
      </c>
      <c r="G23" s="33">
        <v>2</v>
      </c>
      <c r="H23" s="35">
        <f t="shared" si="1"/>
        <v>0.5</v>
      </c>
      <c r="I23" s="33" t="s">
        <v>224</v>
      </c>
      <c r="J23" s="26" t="s">
        <v>169</v>
      </c>
      <c r="K23" s="27" t="s">
        <v>170</v>
      </c>
      <c r="L23" s="26" t="s">
        <v>136</v>
      </c>
      <c r="M23" s="28" t="s">
        <v>253</v>
      </c>
      <c r="N23" s="28">
        <v>6</v>
      </c>
      <c r="O23" s="28" t="s">
        <v>96</v>
      </c>
      <c r="P23" s="26" t="s">
        <v>167</v>
      </c>
      <c r="Q23" s="26" t="s">
        <v>168</v>
      </c>
      <c r="R23" s="26" t="s">
        <v>88</v>
      </c>
    </row>
    <row r="24" spans="1:18" s="18" customFormat="1" ht="18" customHeight="1" x14ac:dyDescent="0.25">
      <c r="A24" s="33" t="s">
        <v>39</v>
      </c>
      <c r="B24" s="34">
        <v>5</v>
      </c>
      <c r="C24" s="34">
        <v>8</v>
      </c>
      <c r="D24" s="34">
        <v>5</v>
      </c>
      <c r="E24" s="34">
        <v>0</v>
      </c>
      <c r="F24" s="33">
        <f t="shared" si="0"/>
        <v>18</v>
      </c>
      <c r="G24" s="33">
        <v>3</v>
      </c>
      <c r="H24" s="35">
        <f t="shared" si="1"/>
        <v>0.45</v>
      </c>
      <c r="I24" s="33" t="s">
        <v>224</v>
      </c>
      <c r="J24" s="26" t="s">
        <v>171</v>
      </c>
      <c r="K24" s="27" t="s">
        <v>172</v>
      </c>
      <c r="L24" s="26" t="s">
        <v>173</v>
      </c>
      <c r="M24" s="28" t="s">
        <v>253</v>
      </c>
      <c r="N24" s="28">
        <v>6</v>
      </c>
      <c r="O24" s="28" t="s">
        <v>96</v>
      </c>
      <c r="P24" s="26" t="s">
        <v>167</v>
      </c>
      <c r="Q24" s="26" t="s">
        <v>168</v>
      </c>
      <c r="R24" s="26" t="s">
        <v>88</v>
      </c>
    </row>
    <row r="25" spans="1:18" s="18" customFormat="1" ht="18" customHeight="1" x14ac:dyDescent="0.25">
      <c r="A25" s="33" t="s">
        <v>37</v>
      </c>
      <c r="B25" s="34">
        <v>3</v>
      </c>
      <c r="C25" s="34">
        <v>7</v>
      </c>
      <c r="D25" s="34">
        <v>4</v>
      </c>
      <c r="E25" s="34">
        <v>0</v>
      </c>
      <c r="F25" s="33">
        <f t="shared" si="0"/>
        <v>14</v>
      </c>
      <c r="G25" s="33">
        <v>4</v>
      </c>
      <c r="H25" s="35">
        <f t="shared" si="1"/>
        <v>0.35</v>
      </c>
      <c r="I25" s="33" t="s">
        <v>92</v>
      </c>
      <c r="J25" s="26" t="s">
        <v>174</v>
      </c>
      <c r="K25" s="27" t="s">
        <v>175</v>
      </c>
      <c r="L25" s="26" t="s">
        <v>88</v>
      </c>
      <c r="M25" s="28" t="s">
        <v>253</v>
      </c>
      <c r="N25" s="28">
        <v>6</v>
      </c>
      <c r="O25" s="28" t="s">
        <v>96</v>
      </c>
      <c r="P25" s="26" t="s">
        <v>167</v>
      </c>
      <c r="Q25" s="26" t="s">
        <v>168</v>
      </c>
      <c r="R25" s="26" t="s">
        <v>88</v>
      </c>
    </row>
    <row r="26" spans="1:18" s="18" customFormat="1" ht="18" customHeight="1" x14ac:dyDescent="0.25">
      <c r="A26" s="33" t="s">
        <v>42</v>
      </c>
      <c r="B26" s="34">
        <v>2</v>
      </c>
      <c r="C26" s="34">
        <v>5</v>
      </c>
      <c r="D26" s="34">
        <v>3</v>
      </c>
      <c r="E26" s="34">
        <v>0</v>
      </c>
      <c r="F26" s="33">
        <f t="shared" si="0"/>
        <v>10</v>
      </c>
      <c r="G26" s="33">
        <v>5</v>
      </c>
      <c r="H26" s="35">
        <f t="shared" si="1"/>
        <v>0.25</v>
      </c>
      <c r="I26" s="33" t="s">
        <v>92</v>
      </c>
      <c r="J26" s="26" t="s">
        <v>219</v>
      </c>
      <c r="K26" s="27" t="s">
        <v>220</v>
      </c>
      <c r="L26" s="26" t="s">
        <v>221</v>
      </c>
      <c r="M26" s="28" t="s">
        <v>253</v>
      </c>
      <c r="N26" s="28">
        <v>6</v>
      </c>
      <c r="O26" s="28" t="s">
        <v>96</v>
      </c>
      <c r="P26" s="26" t="s">
        <v>184</v>
      </c>
      <c r="Q26" s="26" t="s">
        <v>185</v>
      </c>
      <c r="R26" s="26" t="s">
        <v>186</v>
      </c>
    </row>
    <row r="27" spans="1:18" s="18" customFormat="1" ht="18" customHeight="1" x14ac:dyDescent="0.25">
      <c r="A27" s="33" t="s">
        <v>43</v>
      </c>
      <c r="B27" s="34">
        <v>1</v>
      </c>
      <c r="C27" s="34">
        <v>6</v>
      </c>
      <c r="D27" s="34">
        <v>2</v>
      </c>
      <c r="E27" s="34">
        <v>0</v>
      </c>
      <c r="F27" s="33">
        <f t="shared" si="0"/>
        <v>9</v>
      </c>
      <c r="G27" s="33">
        <v>6</v>
      </c>
      <c r="H27" s="35">
        <f t="shared" si="1"/>
        <v>0.22500000000000001</v>
      </c>
      <c r="I27" s="33" t="s">
        <v>92</v>
      </c>
      <c r="J27" s="26" t="s">
        <v>222</v>
      </c>
      <c r="K27" s="27" t="s">
        <v>108</v>
      </c>
      <c r="L27" s="26" t="s">
        <v>223</v>
      </c>
      <c r="M27" s="28" t="s">
        <v>253</v>
      </c>
      <c r="N27" s="28">
        <v>6</v>
      </c>
      <c r="O27" s="28" t="s">
        <v>113</v>
      </c>
      <c r="P27" s="26" t="s">
        <v>184</v>
      </c>
      <c r="Q27" s="26" t="s">
        <v>185</v>
      </c>
      <c r="R27" s="26" t="s">
        <v>186</v>
      </c>
    </row>
    <row r="28" spans="1:18" s="18" customFormat="1" ht="18" customHeight="1" x14ac:dyDescent="0.25">
      <c r="A28" s="33" t="s">
        <v>40</v>
      </c>
      <c r="B28" s="34">
        <v>2</v>
      </c>
      <c r="C28" s="34">
        <v>6</v>
      </c>
      <c r="D28" s="34">
        <v>1</v>
      </c>
      <c r="E28" s="34">
        <v>0</v>
      </c>
      <c r="F28" s="33">
        <f t="shared" si="0"/>
        <v>9</v>
      </c>
      <c r="G28" s="33">
        <v>6</v>
      </c>
      <c r="H28" s="35">
        <f t="shared" si="1"/>
        <v>0.22500000000000001</v>
      </c>
      <c r="I28" s="33" t="s">
        <v>92</v>
      </c>
      <c r="J28" s="26" t="s">
        <v>176</v>
      </c>
      <c r="K28" s="27" t="s">
        <v>117</v>
      </c>
      <c r="L28" s="26" t="s">
        <v>177</v>
      </c>
      <c r="M28" s="28" t="s">
        <v>253</v>
      </c>
      <c r="N28" s="28">
        <v>6</v>
      </c>
      <c r="O28" s="28" t="s">
        <v>96</v>
      </c>
      <c r="P28" s="26" t="s">
        <v>167</v>
      </c>
      <c r="Q28" s="26" t="s">
        <v>168</v>
      </c>
      <c r="R28" s="26" t="s">
        <v>88</v>
      </c>
    </row>
    <row r="29" spans="1:18" s="18" customFormat="1" ht="18" customHeight="1" x14ac:dyDescent="0.25">
      <c r="A29" s="33" t="s">
        <v>44</v>
      </c>
      <c r="B29" s="34">
        <v>0</v>
      </c>
      <c r="C29" s="34">
        <v>5</v>
      </c>
      <c r="D29" s="34">
        <v>0</v>
      </c>
      <c r="E29" s="34">
        <v>0</v>
      </c>
      <c r="F29" s="33">
        <f t="shared" si="0"/>
        <v>5</v>
      </c>
      <c r="G29" s="33">
        <v>7</v>
      </c>
      <c r="H29" s="35">
        <f t="shared" si="1"/>
        <v>0.125</v>
      </c>
      <c r="I29" s="33" t="s">
        <v>92</v>
      </c>
      <c r="J29" s="26" t="s">
        <v>178</v>
      </c>
      <c r="K29" s="27" t="s">
        <v>126</v>
      </c>
      <c r="L29" s="26" t="s">
        <v>112</v>
      </c>
      <c r="M29" s="28" t="s">
        <v>253</v>
      </c>
      <c r="N29" s="28">
        <v>6</v>
      </c>
      <c r="O29" s="28" t="s">
        <v>96</v>
      </c>
      <c r="P29" s="26" t="s">
        <v>167</v>
      </c>
      <c r="Q29" s="26" t="s">
        <v>168</v>
      </c>
      <c r="R29" s="26" t="s">
        <v>88</v>
      </c>
    </row>
    <row r="30" spans="1:18" s="82" customFormat="1" ht="18" customHeight="1" x14ac:dyDescent="0.25">
      <c r="A30" s="76" t="s">
        <v>45</v>
      </c>
      <c r="B30" s="77">
        <v>6</v>
      </c>
      <c r="C30" s="77">
        <v>11</v>
      </c>
      <c r="D30" s="77">
        <v>13</v>
      </c>
      <c r="E30" s="77">
        <v>9</v>
      </c>
      <c r="F30" s="76">
        <f t="shared" si="0"/>
        <v>39</v>
      </c>
      <c r="G30" s="76">
        <v>1</v>
      </c>
      <c r="H30" s="78">
        <f t="shared" ref="H30:H45" si="2">F30/44</f>
        <v>0.88636363636363635</v>
      </c>
      <c r="I30" s="76" t="s">
        <v>78</v>
      </c>
      <c r="J30" s="79" t="s">
        <v>116</v>
      </c>
      <c r="K30" s="80" t="s">
        <v>117</v>
      </c>
      <c r="L30" s="79" t="s">
        <v>118</v>
      </c>
      <c r="M30" s="81" t="s">
        <v>253</v>
      </c>
      <c r="N30" s="81">
        <v>7</v>
      </c>
      <c r="O30" s="81" t="s">
        <v>82</v>
      </c>
      <c r="P30" s="79" t="s">
        <v>83</v>
      </c>
      <c r="Q30" s="79" t="s">
        <v>84</v>
      </c>
      <c r="R30" s="79" t="s">
        <v>85</v>
      </c>
    </row>
    <row r="31" spans="1:18" s="18" customFormat="1" ht="18" customHeight="1" x14ac:dyDescent="0.25">
      <c r="A31" s="33" t="s">
        <v>52</v>
      </c>
      <c r="B31" s="34">
        <v>5</v>
      </c>
      <c r="C31" s="34">
        <v>11</v>
      </c>
      <c r="D31" s="34">
        <v>7</v>
      </c>
      <c r="E31" s="34">
        <v>6</v>
      </c>
      <c r="F31" s="33">
        <f t="shared" si="0"/>
        <v>29</v>
      </c>
      <c r="G31" s="33">
        <v>2</v>
      </c>
      <c r="H31" s="35">
        <f t="shared" si="2"/>
        <v>0.65909090909090906</v>
      </c>
      <c r="I31" s="33" t="s">
        <v>103</v>
      </c>
      <c r="J31" s="26" t="s">
        <v>119</v>
      </c>
      <c r="K31" s="27" t="s">
        <v>120</v>
      </c>
      <c r="L31" s="26" t="s">
        <v>121</v>
      </c>
      <c r="M31" s="28" t="s">
        <v>253</v>
      </c>
      <c r="N31" s="28">
        <v>7</v>
      </c>
      <c r="O31" s="28" t="s">
        <v>82</v>
      </c>
      <c r="P31" s="26" t="s">
        <v>86</v>
      </c>
      <c r="Q31" s="26" t="s">
        <v>87</v>
      </c>
      <c r="R31" s="26" t="s">
        <v>88</v>
      </c>
    </row>
    <row r="32" spans="1:18" s="18" customFormat="1" ht="18" customHeight="1" x14ac:dyDescent="0.25">
      <c r="A32" s="33" t="s">
        <v>46</v>
      </c>
      <c r="B32" s="34">
        <v>5</v>
      </c>
      <c r="C32" s="34">
        <v>11</v>
      </c>
      <c r="D32" s="34">
        <v>11</v>
      </c>
      <c r="E32" s="34">
        <v>0</v>
      </c>
      <c r="F32" s="33">
        <f t="shared" si="0"/>
        <v>27</v>
      </c>
      <c r="G32" s="33">
        <v>3</v>
      </c>
      <c r="H32" s="35">
        <f t="shared" si="2"/>
        <v>0.61363636363636365</v>
      </c>
      <c r="I32" s="33" t="s">
        <v>103</v>
      </c>
      <c r="J32" s="26" t="s">
        <v>122</v>
      </c>
      <c r="K32" s="27" t="s">
        <v>123</v>
      </c>
      <c r="L32" s="26" t="s">
        <v>124</v>
      </c>
      <c r="M32" s="28" t="s">
        <v>253</v>
      </c>
      <c r="N32" s="28">
        <v>7</v>
      </c>
      <c r="O32" s="28" t="s">
        <v>82</v>
      </c>
      <c r="P32" s="26" t="s">
        <v>83</v>
      </c>
      <c r="Q32" s="26" t="s">
        <v>84</v>
      </c>
      <c r="R32" s="26" t="s">
        <v>85</v>
      </c>
    </row>
    <row r="33" spans="1:18" s="18" customFormat="1" ht="18" customHeight="1" x14ac:dyDescent="0.25">
      <c r="A33" s="33" t="s">
        <v>54</v>
      </c>
      <c r="B33" s="34">
        <v>5</v>
      </c>
      <c r="C33" s="34">
        <v>10</v>
      </c>
      <c r="D33" s="34">
        <v>6</v>
      </c>
      <c r="E33" s="34">
        <v>0</v>
      </c>
      <c r="F33" s="33">
        <f t="shared" si="0"/>
        <v>21</v>
      </c>
      <c r="G33" s="33">
        <v>4</v>
      </c>
      <c r="H33" s="35">
        <f t="shared" si="2"/>
        <v>0.47727272727272729</v>
      </c>
      <c r="I33" s="33" t="s">
        <v>103</v>
      </c>
      <c r="J33" s="26" t="s">
        <v>244</v>
      </c>
      <c r="K33" s="27" t="s">
        <v>101</v>
      </c>
      <c r="L33" s="26" t="s">
        <v>186</v>
      </c>
      <c r="M33" s="28" t="s">
        <v>253</v>
      </c>
      <c r="N33" s="28">
        <v>7</v>
      </c>
      <c r="O33" s="28" t="s">
        <v>96</v>
      </c>
      <c r="P33" s="26" t="s">
        <v>229</v>
      </c>
      <c r="Q33" s="26" t="s">
        <v>230</v>
      </c>
      <c r="R33" s="26" t="s">
        <v>177</v>
      </c>
    </row>
    <row r="34" spans="1:18" s="18" customFormat="1" ht="18" customHeight="1" x14ac:dyDescent="0.25">
      <c r="A34" s="33" t="s">
        <v>51</v>
      </c>
      <c r="B34" s="34">
        <v>5</v>
      </c>
      <c r="C34" s="34">
        <v>9</v>
      </c>
      <c r="D34" s="34">
        <v>2</v>
      </c>
      <c r="E34" s="34">
        <v>0</v>
      </c>
      <c r="F34" s="33">
        <f t="shared" si="0"/>
        <v>16</v>
      </c>
      <c r="G34" s="33">
        <v>5</v>
      </c>
      <c r="H34" s="35">
        <f t="shared" si="2"/>
        <v>0.36363636363636365</v>
      </c>
      <c r="I34" s="33" t="s">
        <v>92</v>
      </c>
      <c r="J34" s="26" t="s">
        <v>125</v>
      </c>
      <c r="K34" s="27" t="s">
        <v>126</v>
      </c>
      <c r="L34" s="26" t="s">
        <v>127</v>
      </c>
      <c r="M34" s="28" t="s">
        <v>253</v>
      </c>
      <c r="N34" s="28">
        <v>7</v>
      </c>
      <c r="O34" s="28" t="s">
        <v>82</v>
      </c>
      <c r="P34" s="26" t="s">
        <v>86</v>
      </c>
      <c r="Q34" s="26" t="s">
        <v>87</v>
      </c>
      <c r="R34" s="26" t="s">
        <v>88</v>
      </c>
    </row>
    <row r="35" spans="1:18" s="18" customFormat="1" ht="18" customHeight="1" x14ac:dyDescent="0.25">
      <c r="A35" s="33" t="s">
        <v>53</v>
      </c>
      <c r="B35" s="34">
        <v>5</v>
      </c>
      <c r="C35" s="34">
        <v>8</v>
      </c>
      <c r="D35" s="34">
        <v>2</v>
      </c>
      <c r="E35" s="34">
        <v>0</v>
      </c>
      <c r="F35" s="33">
        <f t="shared" si="0"/>
        <v>15</v>
      </c>
      <c r="G35" s="33">
        <v>6</v>
      </c>
      <c r="H35" s="35">
        <f t="shared" si="2"/>
        <v>0.34090909090909088</v>
      </c>
      <c r="I35" s="33" t="s">
        <v>92</v>
      </c>
      <c r="J35" s="26" t="s">
        <v>245</v>
      </c>
      <c r="K35" s="27" t="s">
        <v>246</v>
      </c>
      <c r="L35" s="26" t="s">
        <v>223</v>
      </c>
      <c r="M35" s="28" t="s">
        <v>253</v>
      </c>
      <c r="N35" s="28">
        <v>7</v>
      </c>
      <c r="O35" s="28" t="s">
        <v>96</v>
      </c>
      <c r="P35" s="26" t="s">
        <v>229</v>
      </c>
      <c r="Q35" s="26" t="s">
        <v>230</v>
      </c>
      <c r="R35" s="26" t="s">
        <v>177</v>
      </c>
    </row>
    <row r="36" spans="1:18" s="18" customFormat="1" ht="18" customHeight="1" x14ac:dyDescent="0.25">
      <c r="A36" s="33" t="s">
        <v>49</v>
      </c>
      <c r="B36" s="34">
        <v>4</v>
      </c>
      <c r="C36" s="34">
        <v>8</v>
      </c>
      <c r="D36" s="34">
        <v>2</v>
      </c>
      <c r="E36" s="34">
        <v>0</v>
      </c>
      <c r="F36" s="33">
        <f t="shared" si="0"/>
        <v>14</v>
      </c>
      <c r="G36" s="33">
        <v>7</v>
      </c>
      <c r="H36" s="35">
        <f t="shared" si="2"/>
        <v>0.31818181818181818</v>
      </c>
      <c r="I36" s="33" t="s">
        <v>92</v>
      </c>
      <c r="J36" s="26" t="s">
        <v>128</v>
      </c>
      <c r="K36" s="27" t="s">
        <v>129</v>
      </c>
      <c r="L36" s="26" t="s">
        <v>130</v>
      </c>
      <c r="M36" s="28" t="s">
        <v>253</v>
      </c>
      <c r="N36" s="28">
        <v>7</v>
      </c>
      <c r="O36" s="28" t="s">
        <v>96</v>
      </c>
      <c r="P36" s="26" t="s">
        <v>86</v>
      </c>
      <c r="Q36" s="26" t="s">
        <v>87</v>
      </c>
      <c r="R36" s="26" t="s">
        <v>88</v>
      </c>
    </row>
    <row r="37" spans="1:18" s="18" customFormat="1" ht="18" customHeight="1" x14ac:dyDescent="0.25">
      <c r="A37" s="33" t="s">
        <v>50</v>
      </c>
      <c r="B37" s="34">
        <v>3</v>
      </c>
      <c r="C37" s="34">
        <v>6</v>
      </c>
      <c r="D37" s="34">
        <v>2</v>
      </c>
      <c r="E37" s="34">
        <v>0</v>
      </c>
      <c r="F37" s="33">
        <f t="shared" si="0"/>
        <v>11</v>
      </c>
      <c r="G37" s="33">
        <v>8</v>
      </c>
      <c r="H37" s="35">
        <f t="shared" si="2"/>
        <v>0.25</v>
      </c>
      <c r="I37" s="33" t="s">
        <v>92</v>
      </c>
      <c r="J37" s="26" t="s">
        <v>131</v>
      </c>
      <c r="K37" s="27" t="s">
        <v>132</v>
      </c>
      <c r="L37" s="26" t="s">
        <v>133</v>
      </c>
      <c r="M37" s="28" t="s">
        <v>253</v>
      </c>
      <c r="N37" s="28">
        <v>7</v>
      </c>
      <c r="O37" s="28" t="s">
        <v>82</v>
      </c>
      <c r="P37" s="26" t="s">
        <v>86</v>
      </c>
      <c r="Q37" s="26" t="s">
        <v>87</v>
      </c>
      <c r="R37" s="26" t="s">
        <v>88</v>
      </c>
    </row>
    <row r="38" spans="1:18" s="18" customFormat="1" ht="18" customHeight="1" x14ac:dyDescent="0.25">
      <c r="A38" s="33" t="s">
        <v>47</v>
      </c>
      <c r="B38" s="34">
        <v>2</v>
      </c>
      <c r="C38" s="34">
        <v>7</v>
      </c>
      <c r="D38" s="34">
        <v>1</v>
      </c>
      <c r="E38" s="34">
        <v>0</v>
      </c>
      <c r="F38" s="33">
        <f t="shared" si="0"/>
        <v>10</v>
      </c>
      <c r="G38" s="33">
        <v>9</v>
      </c>
      <c r="H38" s="35">
        <f t="shared" si="2"/>
        <v>0.22727272727272727</v>
      </c>
      <c r="I38" s="33" t="s">
        <v>92</v>
      </c>
      <c r="J38" s="26" t="s">
        <v>134</v>
      </c>
      <c r="K38" s="27" t="s">
        <v>135</v>
      </c>
      <c r="L38" s="26" t="s">
        <v>136</v>
      </c>
      <c r="M38" s="28" t="s">
        <v>253</v>
      </c>
      <c r="N38" s="28">
        <v>7</v>
      </c>
      <c r="O38" s="28" t="s">
        <v>96</v>
      </c>
      <c r="P38" s="26" t="s">
        <v>86</v>
      </c>
      <c r="Q38" s="26" t="s">
        <v>87</v>
      </c>
      <c r="R38" s="26" t="s">
        <v>88</v>
      </c>
    </row>
    <row r="39" spans="1:18" s="18" customFormat="1" ht="18" customHeight="1" x14ac:dyDescent="0.25">
      <c r="A39" s="33" t="s">
        <v>48</v>
      </c>
      <c r="B39" s="34">
        <v>2</v>
      </c>
      <c r="C39" s="34">
        <v>5</v>
      </c>
      <c r="D39" s="34">
        <v>2</v>
      </c>
      <c r="E39" s="34">
        <v>0</v>
      </c>
      <c r="F39" s="33">
        <f t="shared" si="0"/>
        <v>9</v>
      </c>
      <c r="G39" s="33">
        <v>10</v>
      </c>
      <c r="H39" s="35">
        <f t="shared" si="2"/>
        <v>0.20454545454545456</v>
      </c>
      <c r="I39" s="33" t="s">
        <v>92</v>
      </c>
      <c r="J39" s="26" t="s">
        <v>137</v>
      </c>
      <c r="K39" s="27" t="s">
        <v>138</v>
      </c>
      <c r="L39" s="26" t="s">
        <v>139</v>
      </c>
      <c r="M39" s="28" t="s">
        <v>253</v>
      </c>
      <c r="N39" s="28">
        <v>7</v>
      </c>
      <c r="O39" s="28" t="s">
        <v>96</v>
      </c>
      <c r="P39" s="26" t="s">
        <v>86</v>
      </c>
      <c r="Q39" s="26" t="s">
        <v>87</v>
      </c>
      <c r="R39" s="26" t="s">
        <v>88</v>
      </c>
    </row>
    <row r="40" spans="1:18" s="82" customFormat="1" ht="18" customHeight="1" x14ac:dyDescent="0.25">
      <c r="A40" s="76" t="s">
        <v>55</v>
      </c>
      <c r="B40" s="77">
        <v>6</v>
      </c>
      <c r="C40" s="77">
        <v>10</v>
      </c>
      <c r="D40" s="77">
        <v>12</v>
      </c>
      <c r="E40" s="77">
        <v>9</v>
      </c>
      <c r="F40" s="76">
        <f t="shared" si="0"/>
        <v>37</v>
      </c>
      <c r="G40" s="76">
        <v>1</v>
      </c>
      <c r="H40" s="78">
        <f t="shared" si="2"/>
        <v>0.84090909090909094</v>
      </c>
      <c r="I40" s="76" t="s">
        <v>78</v>
      </c>
      <c r="J40" s="79" t="s">
        <v>140</v>
      </c>
      <c r="K40" s="80" t="s">
        <v>144</v>
      </c>
      <c r="L40" s="79" t="s">
        <v>145</v>
      </c>
      <c r="M40" s="81" t="s">
        <v>253</v>
      </c>
      <c r="N40" s="81">
        <v>8</v>
      </c>
      <c r="O40" s="81" t="s">
        <v>96</v>
      </c>
      <c r="P40" s="79" t="s">
        <v>141</v>
      </c>
      <c r="Q40" s="79" t="s">
        <v>142</v>
      </c>
      <c r="R40" s="79" t="s">
        <v>143</v>
      </c>
    </row>
    <row r="41" spans="1:18" s="18" customFormat="1" ht="18" customHeight="1" x14ac:dyDescent="0.25">
      <c r="A41" s="33" t="s">
        <v>56</v>
      </c>
      <c r="B41" s="34">
        <v>5</v>
      </c>
      <c r="C41" s="34">
        <v>8</v>
      </c>
      <c r="D41" s="34">
        <v>12</v>
      </c>
      <c r="E41" s="34">
        <v>9</v>
      </c>
      <c r="F41" s="33">
        <f t="shared" si="0"/>
        <v>34</v>
      </c>
      <c r="G41" s="33">
        <v>2</v>
      </c>
      <c r="H41" s="35">
        <f t="shared" si="2"/>
        <v>0.77272727272727271</v>
      </c>
      <c r="I41" s="33" t="s">
        <v>103</v>
      </c>
      <c r="J41" s="26" t="s">
        <v>146</v>
      </c>
      <c r="K41" s="27" t="s">
        <v>147</v>
      </c>
      <c r="L41" s="26" t="s">
        <v>91</v>
      </c>
      <c r="M41" s="28" t="s">
        <v>253</v>
      </c>
      <c r="N41" s="28">
        <v>8</v>
      </c>
      <c r="O41" s="28" t="s">
        <v>96</v>
      </c>
      <c r="P41" s="26" t="s">
        <v>141</v>
      </c>
      <c r="Q41" s="26" t="s">
        <v>142</v>
      </c>
      <c r="R41" s="26" t="s">
        <v>143</v>
      </c>
    </row>
    <row r="42" spans="1:18" s="18" customFormat="1" ht="18" customHeight="1" x14ac:dyDescent="0.25">
      <c r="A42" s="33" t="s">
        <v>59</v>
      </c>
      <c r="B42" s="34">
        <v>6</v>
      </c>
      <c r="C42" s="34">
        <v>11</v>
      </c>
      <c r="D42" s="34">
        <v>9</v>
      </c>
      <c r="E42" s="34">
        <v>6</v>
      </c>
      <c r="F42" s="33">
        <f t="shared" ref="F42:F63" si="3">SUM(B42:E42)</f>
        <v>32</v>
      </c>
      <c r="G42" s="33">
        <v>3</v>
      </c>
      <c r="H42" s="35">
        <f t="shared" si="2"/>
        <v>0.72727272727272729</v>
      </c>
      <c r="I42" s="33" t="s">
        <v>103</v>
      </c>
      <c r="J42" s="26" t="s">
        <v>148</v>
      </c>
      <c r="K42" s="27" t="s">
        <v>149</v>
      </c>
      <c r="L42" s="26" t="s">
        <v>150</v>
      </c>
      <c r="M42" s="28" t="s">
        <v>253</v>
      </c>
      <c r="N42" s="28">
        <v>8</v>
      </c>
      <c r="O42" s="28" t="s">
        <v>82</v>
      </c>
      <c r="P42" s="26" t="s">
        <v>141</v>
      </c>
      <c r="Q42" s="26" t="s">
        <v>142</v>
      </c>
      <c r="R42" s="26" t="s">
        <v>143</v>
      </c>
    </row>
    <row r="43" spans="1:18" s="18" customFormat="1" ht="18" customHeight="1" x14ac:dyDescent="0.25">
      <c r="A43" s="33" t="s">
        <v>60</v>
      </c>
      <c r="B43" s="34">
        <v>4</v>
      </c>
      <c r="C43" s="34">
        <v>8</v>
      </c>
      <c r="D43" s="34">
        <v>10</v>
      </c>
      <c r="E43" s="34">
        <v>4</v>
      </c>
      <c r="F43" s="33">
        <f t="shared" si="3"/>
        <v>26</v>
      </c>
      <c r="G43" s="33">
        <v>4</v>
      </c>
      <c r="H43" s="35">
        <f t="shared" si="2"/>
        <v>0.59090909090909094</v>
      </c>
      <c r="I43" s="33" t="s">
        <v>103</v>
      </c>
      <c r="J43" s="26" t="s">
        <v>151</v>
      </c>
      <c r="K43" s="27" t="s">
        <v>152</v>
      </c>
      <c r="L43" s="26" t="s">
        <v>153</v>
      </c>
      <c r="M43" s="28" t="s">
        <v>253</v>
      </c>
      <c r="N43" s="28">
        <v>8</v>
      </c>
      <c r="O43" s="28" t="s">
        <v>96</v>
      </c>
      <c r="P43" s="26" t="s">
        <v>141</v>
      </c>
      <c r="Q43" s="26" t="s">
        <v>142</v>
      </c>
      <c r="R43" s="26" t="s">
        <v>143</v>
      </c>
    </row>
    <row r="44" spans="1:18" s="18" customFormat="1" ht="18" customHeight="1" x14ac:dyDescent="0.25">
      <c r="A44" s="33" t="s">
        <v>58</v>
      </c>
      <c r="B44" s="34">
        <v>5</v>
      </c>
      <c r="C44" s="34">
        <v>10</v>
      </c>
      <c r="D44" s="34">
        <v>7</v>
      </c>
      <c r="E44" s="34">
        <v>0</v>
      </c>
      <c r="F44" s="33">
        <f t="shared" si="3"/>
        <v>22</v>
      </c>
      <c r="G44" s="33">
        <v>5</v>
      </c>
      <c r="H44" s="35">
        <f t="shared" si="2"/>
        <v>0.5</v>
      </c>
      <c r="I44" s="33" t="s">
        <v>92</v>
      </c>
      <c r="J44" s="26" t="s">
        <v>154</v>
      </c>
      <c r="K44" s="27" t="s">
        <v>155</v>
      </c>
      <c r="L44" s="26" t="s">
        <v>95</v>
      </c>
      <c r="M44" s="28" t="s">
        <v>253</v>
      </c>
      <c r="N44" s="28">
        <v>8</v>
      </c>
      <c r="O44" s="28" t="s">
        <v>82</v>
      </c>
      <c r="P44" s="26" t="s">
        <v>141</v>
      </c>
      <c r="Q44" s="26" t="s">
        <v>142</v>
      </c>
      <c r="R44" s="26" t="s">
        <v>143</v>
      </c>
    </row>
    <row r="45" spans="1:18" s="18" customFormat="1" ht="18" customHeight="1" x14ac:dyDescent="0.25">
      <c r="A45" s="33" t="s">
        <v>57</v>
      </c>
      <c r="B45" s="34">
        <v>4</v>
      </c>
      <c r="C45" s="34">
        <v>9</v>
      </c>
      <c r="D45" s="34">
        <v>8</v>
      </c>
      <c r="E45" s="34">
        <v>0</v>
      </c>
      <c r="F45" s="33">
        <f t="shared" si="3"/>
        <v>21</v>
      </c>
      <c r="G45" s="33">
        <v>6</v>
      </c>
      <c r="H45" s="35">
        <f t="shared" si="2"/>
        <v>0.47727272727272729</v>
      </c>
      <c r="I45" s="33" t="s">
        <v>92</v>
      </c>
      <c r="J45" s="26" t="s">
        <v>156</v>
      </c>
      <c r="K45" s="27" t="s">
        <v>157</v>
      </c>
      <c r="L45" s="26" t="s">
        <v>150</v>
      </c>
      <c r="M45" s="28" t="s">
        <v>253</v>
      </c>
      <c r="N45" s="28">
        <v>8</v>
      </c>
      <c r="O45" s="28" t="s">
        <v>96</v>
      </c>
      <c r="P45" s="26" t="s">
        <v>141</v>
      </c>
      <c r="Q45" s="26" t="s">
        <v>142</v>
      </c>
      <c r="R45" s="26" t="s">
        <v>143</v>
      </c>
    </row>
    <row r="46" spans="1:18" s="88" customFormat="1" ht="18" customHeight="1" x14ac:dyDescent="0.25">
      <c r="A46" s="76" t="s">
        <v>61</v>
      </c>
      <c r="B46" s="77">
        <v>6</v>
      </c>
      <c r="C46" s="77">
        <v>8</v>
      </c>
      <c r="D46" s="77">
        <v>4</v>
      </c>
      <c r="E46" s="77">
        <v>14</v>
      </c>
      <c r="F46" s="76">
        <f t="shared" si="3"/>
        <v>32</v>
      </c>
      <c r="G46" s="83">
        <v>1</v>
      </c>
      <c r="H46" s="78">
        <f t="shared" ref="H46:H63" si="4">F46/57</f>
        <v>0.56140350877192979</v>
      </c>
      <c r="I46" s="76" t="s">
        <v>78</v>
      </c>
      <c r="J46" s="84" t="s">
        <v>158</v>
      </c>
      <c r="K46" s="85" t="s">
        <v>159</v>
      </c>
      <c r="L46" s="85" t="s">
        <v>160</v>
      </c>
      <c r="M46" s="81" t="s">
        <v>253</v>
      </c>
      <c r="N46" s="77">
        <v>9</v>
      </c>
      <c r="O46" s="81" t="s">
        <v>96</v>
      </c>
      <c r="P46" s="86" t="s">
        <v>83</v>
      </c>
      <c r="Q46" s="87" t="s">
        <v>84</v>
      </c>
      <c r="R46" s="87" t="s">
        <v>85</v>
      </c>
    </row>
    <row r="47" spans="1:18" s="19" customFormat="1" ht="18" customHeight="1" x14ac:dyDescent="0.25">
      <c r="A47" s="33" t="s">
        <v>62</v>
      </c>
      <c r="B47" s="34">
        <v>6</v>
      </c>
      <c r="C47" s="34">
        <v>6</v>
      </c>
      <c r="D47" s="34">
        <v>7</v>
      </c>
      <c r="E47" s="34">
        <v>0</v>
      </c>
      <c r="F47" s="33">
        <f t="shared" si="3"/>
        <v>19</v>
      </c>
      <c r="G47" s="36">
        <v>2</v>
      </c>
      <c r="H47" s="35">
        <f t="shared" si="4"/>
        <v>0.33333333333333331</v>
      </c>
      <c r="I47" s="33" t="s">
        <v>92</v>
      </c>
      <c r="J47" s="41" t="s">
        <v>161</v>
      </c>
      <c r="K47" s="38" t="s">
        <v>162</v>
      </c>
      <c r="L47" s="38" t="s">
        <v>163</v>
      </c>
      <c r="M47" s="28" t="s">
        <v>253</v>
      </c>
      <c r="N47" s="34">
        <v>9</v>
      </c>
      <c r="O47" s="28" t="s">
        <v>96</v>
      </c>
      <c r="P47" s="39" t="s">
        <v>83</v>
      </c>
      <c r="Q47" s="40" t="s">
        <v>84</v>
      </c>
      <c r="R47" s="40" t="s">
        <v>85</v>
      </c>
    </row>
    <row r="48" spans="1:18" s="19" customFormat="1" ht="18" customHeight="1" x14ac:dyDescent="0.25">
      <c r="A48" s="33" t="s">
        <v>63</v>
      </c>
      <c r="B48" s="34">
        <v>2</v>
      </c>
      <c r="C48" s="34">
        <v>7</v>
      </c>
      <c r="D48" s="34">
        <v>5</v>
      </c>
      <c r="E48" s="34">
        <v>0</v>
      </c>
      <c r="F48" s="33">
        <f t="shared" si="3"/>
        <v>14</v>
      </c>
      <c r="G48" s="36">
        <v>3</v>
      </c>
      <c r="H48" s="35">
        <f t="shared" si="4"/>
        <v>0.24561403508771928</v>
      </c>
      <c r="I48" s="33" t="s">
        <v>92</v>
      </c>
      <c r="J48" s="37" t="s">
        <v>164</v>
      </c>
      <c r="K48" s="38" t="s">
        <v>165</v>
      </c>
      <c r="L48" s="38" t="s">
        <v>88</v>
      </c>
      <c r="M48" s="28" t="s">
        <v>253</v>
      </c>
      <c r="N48" s="34">
        <v>9</v>
      </c>
      <c r="O48" s="28" t="s">
        <v>82</v>
      </c>
      <c r="P48" s="39" t="s">
        <v>83</v>
      </c>
      <c r="Q48" s="40" t="s">
        <v>84</v>
      </c>
      <c r="R48" s="40" t="s">
        <v>85</v>
      </c>
    </row>
    <row r="49" spans="1:18" s="88" customFormat="1" ht="18" customHeight="1" x14ac:dyDescent="0.25">
      <c r="A49" s="76" t="s">
        <v>64</v>
      </c>
      <c r="B49" s="77">
        <v>7</v>
      </c>
      <c r="C49" s="77">
        <v>9</v>
      </c>
      <c r="D49" s="77">
        <v>8</v>
      </c>
      <c r="E49" s="77">
        <v>17</v>
      </c>
      <c r="F49" s="76">
        <f t="shared" si="3"/>
        <v>41</v>
      </c>
      <c r="G49" s="89">
        <v>1</v>
      </c>
      <c r="H49" s="78">
        <f t="shared" si="4"/>
        <v>0.7192982456140351</v>
      </c>
      <c r="I49" s="76" t="s">
        <v>78</v>
      </c>
      <c r="J49" s="90" t="s">
        <v>179</v>
      </c>
      <c r="K49" s="91" t="s">
        <v>180</v>
      </c>
      <c r="L49" s="91" t="s">
        <v>181</v>
      </c>
      <c r="M49" s="81" t="s">
        <v>253</v>
      </c>
      <c r="N49" s="92">
        <v>10</v>
      </c>
      <c r="O49" s="81" t="s">
        <v>96</v>
      </c>
      <c r="P49" s="93" t="s">
        <v>83</v>
      </c>
      <c r="Q49" s="93" t="s">
        <v>84</v>
      </c>
      <c r="R49" s="93" t="s">
        <v>85</v>
      </c>
    </row>
    <row r="50" spans="1:18" s="88" customFormat="1" ht="18" customHeight="1" x14ac:dyDescent="0.25">
      <c r="A50" s="76" t="s">
        <v>70</v>
      </c>
      <c r="B50" s="77">
        <v>7</v>
      </c>
      <c r="C50" s="77">
        <v>10</v>
      </c>
      <c r="D50" s="77">
        <v>5</v>
      </c>
      <c r="E50" s="77">
        <v>19</v>
      </c>
      <c r="F50" s="76">
        <f t="shared" si="3"/>
        <v>41</v>
      </c>
      <c r="G50" s="89">
        <v>1</v>
      </c>
      <c r="H50" s="78">
        <f t="shared" si="4"/>
        <v>0.7192982456140351</v>
      </c>
      <c r="I50" s="76" t="s">
        <v>78</v>
      </c>
      <c r="J50" s="90" t="s">
        <v>188</v>
      </c>
      <c r="K50" s="91" t="s">
        <v>189</v>
      </c>
      <c r="L50" s="91" t="s">
        <v>186</v>
      </c>
      <c r="M50" s="81" t="s">
        <v>253</v>
      </c>
      <c r="N50" s="92">
        <v>10</v>
      </c>
      <c r="O50" s="81" t="s">
        <v>96</v>
      </c>
      <c r="P50" s="93" t="s">
        <v>184</v>
      </c>
      <c r="Q50" s="93" t="s">
        <v>185</v>
      </c>
      <c r="R50" s="93" t="s">
        <v>186</v>
      </c>
    </row>
    <row r="51" spans="1:18" s="19" customFormat="1" ht="18" customHeight="1" x14ac:dyDescent="0.25">
      <c r="A51" s="33" t="s">
        <v>68</v>
      </c>
      <c r="B51" s="34">
        <v>7</v>
      </c>
      <c r="C51" s="34">
        <v>9</v>
      </c>
      <c r="D51" s="34">
        <v>5</v>
      </c>
      <c r="E51" s="34">
        <v>19</v>
      </c>
      <c r="F51" s="33">
        <f t="shared" si="3"/>
        <v>40</v>
      </c>
      <c r="G51" s="44">
        <v>2</v>
      </c>
      <c r="H51" s="35">
        <f t="shared" si="4"/>
        <v>0.70175438596491224</v>
      </c>
      <c r="I51" s="33" t="s">
        <v>224</v>
      </c>
      <c r="J51" s="37" t="s">
        <v>182</v>
      </c>
      <c r="K51" s="38" t="s">
        <v>183</v>
      </c>
      <c r="L51" s="38" t="s">
        <v>187</v>
      </c>
      <c r="M51" s="28" t="s">
        <v>253</v>
      </c>
      <c r="N51" s="43">
        <v>10</v>
      </c>
      <c r="O51" s="28" t="s">
        <v>96</v>
      </c>
      <c r="P51" s="39" t="s">
        <v>184</v>
      </c>
      <c r="Q51" s="40" t="s">
        <v>185</v>
      </c>
      <c r="R51" s="40" t="s">
        <v>186</v>
      </c>
    </row>
    <row r="52" spans="1:18" s="19" customFormat="1" ht="18" customHeight="1" x14ac:dyDescent="0.25">
      <c r="A52" s="33" t="s">
        <v>69</v>
      </c>
      <c r="B52" s="34">
        <v>5</v>
      </c>
      <c r="C52" s="34">
        <v>8</v>
      </c>
      <c r="D52" s="34">
        <v>6</v>
      </c>
      <c r="E52" s="34">
        <v>20</v>
      </c>
      <c r="F52" s="33">
        <f t="shared" si="3"/>
        <v>39</v>
      </c>
      <c r="G52" s="44">
        <v>3</v>
      </c>
      <c r="H52" s="35">
        <f t="shared" si="4"/>
        <v>0.68421052631578949</v>
      </c>
      <c r="I52" s="33" t="s">
        <v>224</v>
      </c>
      <c r="J52" s="37" t="s">
        <v>190</v>
      </c>
      <c r="K52" s="38" t="s">
        <v>132</v>
      </c>
      <c r="L52" s="38" t="s">
        <v>186</v>
      </c>
      <c r="M52" s="28" t="s">
        <v>253</v>
      </c>
      <c r="N52" s="43">
        <v>10</v>
      </c>
      <c r="O52" s="28" t="s">
        <v>96</v>
      </c>
      <c r="P52" s="39" t="s">
        <v>184</v>
      </c>
      <c r="Q52" s="40" t="s">
        <v>185</v>
      </c>
      <c r="R52" s="40" t="s">
        <v>186</v>
      </c>
    </row>
    <row r="53" spans="1:18" s="19" customFormat="1" ht="18" customHeight="1" x14ac:dyDescent="0.25">
      <c r="A53" s="33" t="s">
        <v>65</v>
      </c>
      <c r="B53" s="34">
        <v>5</v>
      </c>
      <c r="C53" s="34">
        <v>5</v>
      </c>
      <c r="D53" s="34">
        <v>8</v>
      </c>
      <c r="E53" s="34">
        <v>19</v>
      </c>
      <c r="F53" s="33">
        <f t="shared" si="3"/>
        <v>37</v>
      </c>
      <c r="G53" s="44">
        <v>4</v>
      </c>
      <c r="H53" s="35">
        <f t="shared" si="4"/>
        <v>0.64912280701754388</v>
      </c>
      <c r="I53" s="33" t="s">
        <v>224</v>
      </c>
      <c r="J53" s="37" t="s">
        <v>125</v>
      </c>
      <c r="K53" s="38" t="s">
        <v>191</v>
      </c>
      <c r="L53" s="38" t="s">
        <v>192</v>
      </c>
      <c r="M53" s="28" t="s">
        <v>253</v>
      </c>
      <c r="N53" s="43">
        <v>10</v>
      </c>
      <c r="O53" s="28" t="s">
        <v>96</v>
      </c>
      <c r="P53" s="39" t="s">
        <v>184</v>
      </c>
      <c r="Q53" s="40" t="s">
        <v>185</v>
      </c>
      <c r="R53" s="40" t="s">
        <v>186</v>
      </c>
    </row>
    <row r="54" spans="1:18" s="19" customFormat="1" ht="18" customHeight="1" x14ac:dyDescent="0.25">
      <c r="A54" s="33" t="s">
        <v>66</v>
      </c>
      <c r="B54" s="34">
        <v>7</v>
      </c>
      <c r="C54" s="34">
        <v>7</v>
      </c>
      <c r="D54" s="34">
        <v>7</v>
      </c>
      <c r="E54" s="34">
        <v>0</v>
      </c>
      <c r="F54" s="33">
        <f t="shared" si="3"/>
        <v>21</v>
      </c>
      <c r="G54" s="44">
        <v>5</v>
      </c>
      <c r="H54" s="35">
        <f t="shared" si="4"/>
        <v>0.36842105263157893</v>
      </c>
      <c r="I54" s="33" t="s">
        <v>92</v>
      </c>
      <c r="J54" s="37" t="s">
        <v>193</v>
      </c>
      <c r="K54" s="38" t="s">
        <v>144</v>
      </c>
      <c r="L54" s="38" t="s">
        <v>194</v>
      </c>
      <c r="M54" s="28" t="s">
        <v>253</v>
      </c>
      <c r="N54" s="43">
        <v>10</v>
      </c>
      <c r="O54" s="28" t="s">
        <v>96</v>
      </c>
      <c r="P54" s="39" t="s">
        <v>184</v>
      </c>
      <c r="Q54" s="40" t="s">
        <v>185</v>
      </c>
      <c r="R54" s="40" t="s">
        <v>186</v>
      </c>
    </row>
    <row r="55" spans="1:18" s="19" customFormat="1" ht="18" customHeight="1" x14ac:dyDescent="0.25">
      <c r="A55" s="33" t="s">
        <v>195</v>
      </c>
      <c r="B55" s="34">
        <v>5</v>
      </c>
      <c r="C55" s="34">
        <v>8</v>
      </c>
      <c r="D55" s="34">
        <v>3</v>
      </c>
      <c r="E55" s="34">
        <v>0</v>
      </c>
      <c r="F55" s="33">
        <f t="shared" si="3"/>
        <v>16</v>
      </c>
      <c r="G55" s="44">
        <v>6</v>
      </c>
      <c r="H55" s="35">
        <f t="shared" si="4"/>
        <v>0.2807017543859649</v>
      </c>
      <c r="I55" s="33" t="s">
        <v>92</v>
      </c>
      <c r="J55" s="37" t="s">
        <v>196</v>
      </c>
      <c r="K55" s="38" t="s">
        <v>197</v>
      </c>
      <c r="L55" s="38" t="s">
        <v>198</v>
      </c>
      <c r="M55" s="28" t="s">
        <v>253</v>
      </c>
      <c r="N55" s="43">
        <v>10</v>
      </c>
      <c r="O55" s="28" t="s">
        <v>96</v>
      </c>
      <c r="P55" s="39" t="s">
        <v>83</v>
      </c>
      <c r="Q55" s="40" t="s">
        <v>84</v>
      </c>
      <c r="R55" s="40" t="s">
        <v>85</v>
      </c>
    </row>
    <row r="56" spans="1:18" s="19" customFormat="1" ht="18" customHeight="1" x14ac:dyDescent="0.25">
      <c r="A56" s="33" t="s">
        <v>67</v>
      </c>
      <c r="B56" s="34">
        <v>2</v>
      </c>
      <c r="C56" s="34">
        <v>5</v>
      </c>
      <c r="D56" s="34">
        <v>5</v>
      </c>
      <c r="E56" s="34">
        <v>0</v>
      </c>
      <c r="F56" s="33">
        <f t="shared" si="3"/>
        <v>12</v>
      </c>
      <c r="G56" s="44">
        <v>7</v>
      </c>
      <c r="H56" s="35">
        <f t="shared" si="4"/>
        <v>0.21052631578947367</v>
      </c>
      <c r="I56" s="33" t="s">
        <v>92</v>
      </c>
      <c r="J56" s="37" t="s">
        <v>199</v>
      </c>
      <c r="K56" s="38" t="s">
        <v>200</v>
      </c>
      <c r="L56" s="38" t="s">
        <v>201</v>
      </c>
      <c r="M56" s="28" t="s">
        <v>253</v>
      </c>
      <c r="N56" s="43">
        <v>10</v>
      </c>
      <c r="O56" s="28" t="s">
        <v>96</v>
      </c>
      <c r="P56" s="39" t="s">
        <v>184</v>
      </c>
      <c r="Q56" s="40" t="s">
        <v>185</v>
      </c>
      <c r="R56" s="40" t="s">
        <v>186</v>
      </c>
    </row>
    <row r="57" spans="1:18" s="88" customFormat="1" ht="18" customHeight="1" x14ac:dyDescent="0.25">
      <c r="A57" s="76" t="s">
        <v>75</v>
      </c>
      <c r="B57" s="77">
        <v>8</v>
      </c>
      <c r="C57" s="77">
        <v>11</v>
      </c>
      <c r="D57" s="77">
        <v>15</v>
      </c>
      <c r="E57" s="77">
        <v>19</v>
      </c>
      <c r="F57" s="76">
        <f t="shared" si="3"/>
        <v>53</v>
      </c>
      <c r="G57" s="89">
        <v>1</v>
      </c>
      <c r="H57" s="78">
        <f t="shared" si="4"/>
        <v>0.92982456140350878</v>
      </c>
      <c r="I57" s="76" t="s">
        <v>78</v>
      </c>
      <c r="J57" s="90" t="s">
        <v>202</v>
      </c>
      <c r="K57" s="90" t="s">
        <v>203</v>
      </c>
      <c r="L57" s="90" t="s">
        <v>204</v>
      </c>
      <c r="M57" s="81" t="s">
        <v>253</v>
      </c>
      <c r="N57" s="92">
        <v>11</v>
      </c>
      <c r="O57" s="81" t="s">
        <v>82</v>
      </c>
      <c r="P57" s="93" t="s">
        <v>141</v>
      </c>
      <c r="Q57" s="93" t="s">
        <v>142</v>
      </c>
      <c r="R57" s="93" t="s">
        <v>143</v>
      </c>
    </row>
    <row r="58" spans="1:18" s="19" customFormat="1" ht="18" customHeight="1" x14ac:dyDescent="0.25">
      <c r="A58" s="33" t="s">
        <v>71</v>
      </c>
      <c r="B58" s="34">
        <v>8</v>
      </c>
      <c r="C58" s="34">
        <v>11</v>
      </c>
      <c r="D58" s="34">
        <v>13</v>
      </c>
      <c r="E58" s="34">
        <v>18</v>
      </c>
      <c r="F58" s="33">
        <f t="shared" si="3"/>
        <v>50</v>
      </c>
      <c r="G58" s="44">
        <v>2</v>
      </c>
      <c r="H58" s="35">
        <f t="shared" si="4"/>
        <v>0.8771929824561403</v>
      </c>
      <c r="I58" s="33" t="s">
        <v>224</v>
      </c>
      <c r="J58" s="42" t="s">
        <v>205</v>
      </c>
      <c r="K58" s="42" t="s">
        <v>144</v>
      </c>
      <c r="L58" s="42" t="s">
        <v>206</v>
      </c>
      <c r="M58" s="28" t="s">
        <v>253</v>
      </c>
      <c r="N58" s="34">
        <v>11</v>
      </c>
      <c r="O58" s="28" t="s">
        <v>82</v>
      </c>
      <c r="P58" s="39" t="s">
        <v>141</v>
      </c>
      <c r="Q58" s="40" t="s">
        <v>142</v>
      </c>
      <c r="R58" s="40" t="s">
        <v>143</v>
      </c>
    </row>
    <row r="59" spans="1:18" s="19" customFormat="1" ht="18" customHeight="1" x14ac:dyDescent="0.25">
      <c r="A59" s="33" t="s">
        <v>72</v>
      </c>
      <c r="B59" s="34">
        <v>7</v>
      </c>
      <c r="C59" s="34">
        <v>11</v>
      </c>
      <c r="D59" s="34">
        <v>13</v>
      </c>
      <c r="E59" s="34">
        <v>17</v>
      </c>
      <c r="F59" s="33">
        <f t="shared" si="3"/>
        <v>48</v>
      </c>
      <c r="G59" s="44">
        <v>3</v>
      </c>
      <c r="H59" s="35">
        <f t="shared" si="4"/>
        <v>0.84210526315789469</v>
      </c>
      <c r="I59" s="33" t="s">
        <v>224</v>
      </c>
      <c r="J59" s="37" t="s">
        <v>207</v>
      </c>
      <c r="K59" s="37" t="s">
        <v>208</v>
      </c>
      <c r="L59" s="37" t="s">
        <v>209</v>
      </c>
      <c r="M59" s="28" t="s">
        <v>253</v>
      </c>
      <c r="N59" s="43">
        <v>11</v>
      </c>
      <c r="O59" s="28" t="s">
        <v>82</v>
      </c>
      <c r="P59" s="39" t="s">
        <v>141</v>
      </c>
      <c r="Q59" s="40" t="s">
        <v>142</v>
      </c>
      <c r="R59" s="40" t="s">
        <v>143</v>
      </c>
    </row>
    <row r="60" spans="1:18" s="19" customFormat="1" ht="18" customHeight="1" x14ac:dyDescent="0.25">
      <c r="A60" s="33" t="s">
        <v>74</v>
      </c>
      <c r="B60" s="34">
        <v>7</v>
      </c>
      <c r="C60" s="34">
        <v>12</v>
      </c>
      <c r="D60" s="34">
        <v>13</v>
      </c>
      <c r="E60" s="34">
        <v>15</v>
      </c>
      <c r="F60" s="33">
        <f t="shared" si="3"/>
        <v>47</v>
      </c>
      <c r="G60" s="44">
        <v>4</v>
      </c>
      <c r="H60" s="35">
        <f t="shared" si="4"/>
        <v>0.82456140350877194</v>
      </c>
      <c r="I60" s="33" t="s">
        <v>224</v>
      </c>
      <c r="J60" s="37" t="s">
        <v>210</v>
      </c>
      <c r="K60" s="37" t="s">
        <v>211</v>
      </c>
      <c r="L60" s="37" t="s">
        <v>212</v>
      </c>
      <c r="M60" s="28" t="s">
        <v>253</v>
      </c>
      <c r="N60" s="43">
        <v>11</v>
      </c>
      <c r="O60" s="28" t="s">
        <v>82</v>
      </c>
      <c r="P60" s="39" t="s">
        <v>141</v>
      </c>
      <c r="Q60" s="40" t="s">
        <v>142</v>
      </c>
      <c r="R60" s="40" t="s">
        <v>143</v>
      </c>
    </row>
    <row r="61" spans="1:18" s="19" customFormat="1" ht="18" customHeight="1" x14ac:dyDescent="0.25">
      <c r="A61" s="33" t="s">
        <v>73</v>
      </c>
      <c r="B61" s="34">
        <v>6</v>
      </c>
      <c r="C61" s="34">
        <v>11</v>
      </c>
      <c r="D61" s="34">
        <v>12</v>
      </c>
      <c r="E61" s="34">
        <v>0</v>
      </c>
      <c r="F61" s="33">
        <f t="shared" si="3"/>
        <v>29</v>
      </c>
      <c r="G61" s="44">
        <v>5</v>
      </c>
      <c r="H61" s="35">
        <f t="shared" si="4"/>
        <v>0.50877192982456143</v>
      </c>
      <c r="I61" s="33" t="s">
        <v>224</v>
      </c>
      <c r="J61" s="37" t="s">
        <v>213</v>
      </c>
      <c r="K61" s="37" t="s">
        <v>132</v>
      </c>
      <c r="L61" s="37" t="s">
        <v>214</v>
      </c>
      <c r="M61" s="28" t="s">
        <v>253</v>
      </c>
      <c r="N61" s="43">
        <v>11</v>
      </c>
      <c r="O61" s="28" t="s">
        <v>82</v>
      </c>
      <c r="P61" s="39" t="s">
        <v>141</v>
      </c>
      <c r="Q61" s="40" t="s">
        <v>142</v>
      </c>
      <c r="R61" s="40" t="s">
        <v>143</v>
      </c>
    </row>
    <row r="62" spans="1:18" s="19" customFormat="1" ht="18" customHeight="1" x14ac:dyDescent="0.25">
      <c r="A62" s="33" t="s">
        <v>76</v>
      </c>
      <c r="B62" s="34">
        <v>8</v>
      </c>
      <c r="C62" s="34">
        <v>11</v>
      </c>
      <c r="D62" s="34">
        <v>10</v>
      </c>
      <c r="E62" s="34">
        <v>0</v>
      </c>
      <c r="F62" s="33">
        <f t="shared" si="3"/>
        <v>29</v>
      </c>
      <c r="G62" s="44">
        <v>5</v>
      </c>
      <c r="H62" s="35">
        <f t="shared" si="4"/>
        <v>0.50877192982456143</v>
      </c>
      <c r="I62" s="33" t="s">
        <v>224</v>
      </c>
      <c r="J62" s="37" t="s">
        <v>215</v>
      </c>
      <c r="K62" s="37" t="s">
        <v>216</v>
      </c>
      <c r="L62" s="37" t="s">
        <v>153</v>
      </c>
      <c r="M62" s="28" t="s">
        <v>253</v>
      </c>
      <c r="N62" s="43">
        <v>11</v>
      </c>
      <c r="O62" s="28" t="s">
        <v>82</v>
      </c>
      <c r="P62" s="39" t="s">
        <v>141</v>
      </c>
      <c r="Q62" s="40" t="s">
        <v>142</v>
      </c>
      <c r="R62" s="40" t="s">
        <v>143</v>
      </c>
    </row>
    <row r="63" spans="1:18" s="19" customFormat="1" ht="18" customHeight="1" x14ac:dyDescent="0.25">
      <c r="A63" s="33" t="s">
        <v>77</v>
      </c>
      <c r="B63" s="34">
        <v>5</v>
      </c>
      <c r="C63" s="34">
        <v>6</v>
      </c>
      <c r="D63" s="34">
        <v>8</v>
      </c>
      <c r="E63" s="34">
        <v>0</v>
      </c>
      <c r="F63" s="33">
        <f t="shared" si="3"/>
        <v>19</v>
      </c>
      <c r="G63" s="44">
        <v>6</v>
      </c>
      <c r="H63" s="35">
        <f t="shared" si="4"/>
        <v>0.33333333333333331</v>
      </c>
      <c r="I63" s="33" t="s">
        <v>92</v>
      </c>
      <c r="J63" s="37" t="s">
        <v>217</v>
      </c>
      <c r="K63" s="37" t="s">
        <v>138</v>
      </c>
      <c r="L63" s="37" t="s">
        <v>192</v>
      </c>
      <c r="M63" s="28" t="s">
        <v>253</v>
      </c>
      <c r="N63" s="43">
        <v>11</v>
      </c>
      <c r="O63" s="28" t="s">
        <v>96</v>
      </c>
      <c r="P63" s="39" t="s">
        <v>218</v>
      </c>
      <c r="Q63" s="40" t="s">
        <v>168</v>
      </c>
      <c r="R63" s="40" t="s">
        <v>88</v>
      </c>
    </row>
    <row r="64" spans="1:18" s="13" customFormat="1" ht="18.75" x14ac:dyDescent="0.3">
      <c r="A64" s="75" t="s">
        <v>16</v>
      </c>
      <c r="B64" s="75"/>
      <c r="C64" s="75"/>
      <c r="D64" s="75"/>
      <c r="E64" s="75"/>
      <c r="F64" s="45"/>
      <c r="G64" s="46" t="s">
        <v>247</v>
      </c>
      <c r="H64" s="29"/>
      <c r="I64" s="29"/>
      <c r="J64" s="47"/>
      <c r="K64" s="47"/>
      <c r="L64" s="47"/>
      <c r="M64" s="48"/>
      <c r="N64" s="49"/>
      <c r="O64" s="49"/>
      <c r="P64" s="47"/>
      <c r="Q64" s="50"/>
      <c r="R64" s="50"/>
    </row>
    <row r="65" spans="1:18" s="13" customFormat="1" ht="18.75" x14ac:dyDescent="0.3">
      <c r="A65" s="25" t="s">
        <v>17</v>
      </c>
      <c r="B65" s="25"/>
      <c r="C65" s="25"/>
      <c r="D65" s="71" t="s">
        <v>248</v>
      </c>
      <c r="E65" s="71"/>
      <c r="F65" s="25"/>
      <c r="G65" s="29"/>
      <c r="H65" s="29"/>
      <c r="I65" s="29"/>
      <c r="J65" s="47"/>
      <c r="K65" s="47"/>
      <c r="L65" s="47"/>
      <c r="M65" s="48"/>
      <c r="N65" s="49"/>
      <c r="O65" s="49"/>
      <c r="P65" s="47"/>
      <c r="Q65" s="50"/>
      <c r="R65" s="50"/>
    </row>
    <row r="66" spans="1:18" s="13" customFormat="1" ht="18.75" x14ac:dyDescent="0.3">
      <c r="A66" s="51"/>
      <c r="B66" s="51"/>
      <c r="C66" s="51"/>
      <c r="D66" s="71" t="s">
        <v>249</v>
      </c>
      <c r="E66" s="71"/>
      <c r="F66" s="51"/>
      <c r="G66" s="29"/>
      <c r="H66" s="29"/>
      <c r="I66" s="52"/>
      <c r="J66" s="47"/>
      <c r="K66" s="47"/>
      <c r="L66" s="47"/>
      <c r="M66" s="48"/>
      <c r="N66" s="49"/>
      <c r="O66" s="49"/>
      <c r="P66" s="47"/>
      <c r="Q66" s="50"/>
      <c r="R66" s="50"/>
    </row>
    <row r="67" spans="1:18" s="13" customFormat="1" ht="18.75" x14ac:dyDescent="0.3">
      <c r="A67" s="51"/>
      <c r="B67" s="51"/>
      <c r="C67" s="51"/>
      <c r="D67" s="71" t="s">
        <v>250</v>
      </c>
      <c r="E67" s="71"/>
      <c r="F67" s="51"/>
      <c r="G67" s="29"/>
      <c r="H67" s="29"/>
      <c r="I67" s="52"/>
      <c r="J67" s="47"/>
      <c r="K67" s="47"/>
      <c r="L67" s="47"/>
      <c r="M67" s="48"/>
      <c r="N67" s="49"/>
      <c r="O67" s="49"/>
      <c r="P67" s="47"/>
      <c r="Q67" s="50"/>
      <c r="R67" s="50"/>
    </row>
    <row r="68" spans="1:18" s="13" customFormat="1" ht="18.75" x14ac:dyDescent="0.3">
      <c r="A68" s="51"/>
      <c r="B68" s="51"/>
      <c r="C68" s="51"/>
      <c r="D68" s="71" t="s">
        <v>251</v>
      </c>
      <c r="E68" s="71"/>
      <c r="F68" s="51"/>
      <c r="G68" s="29"/>
      <c r="H68" s="29"/>
      <c r="I68" s="52"/>
      <c r="J68" s="47"/>
      <c r="K68" s="47"/>
      <c r="L68" s="47"/>
      <c r="M68" s="48"/>
      <c r="N68" s="49"/>
      <c r="O68" s="49"/>
      <c r="P68" s="47"/>
      <c r="Q68" s="50"/>
      <c r="R68" s="50"/>
    </row>
    <row r="69" spans="1:18" s="15" customFormat="1" ht="18.75" x14ac:dyDescent="0.3">
      <c r="A69" s="51"/>
      <c r="B69" s="51"/>
      <c r="C69" s="51"/>
      <c r="D69" s="71" t="s">
        <v>252</v>
      </c>
      <c r="E69" s="71"/>
      <c r="F69" s="51"/>
      <c r="G69" s="52"/>
      <c r="H69" s="52"/>
      <c r="I69" s="52"/>
      <c r="J69" s="47"/>
      <c r="K69" s="47"/>
      <c r="L69" s="47"/>
      <c r="M69" s="48"/>
      <c r="N69" s="49"/>
      <c r="O69" s="49"/>
      <c r="P69" s="47"/>
      <c r="Q69" s="50"/>
      <c r="R69" s="50"/>
    </row>
    <row r="70" spans="1:18" ht="18.75" x14ac:dyDescent="0.3">
      <c r="A70" s="4"/>
      <c r="B70" s="16"/>
      <c r="C70" s="16"/>
      <c r="D70" s="16"/>
      <c r="E70" s="16"/>
      <c r="F70" s="16"/>
      <c r="G70" s="20"/>
      <c r="H70" s="5"/>
      <c r="I70" s="4"/>
      <c r="J70" s="6"/>
      <c r="K70" s="6"/>
      <c r="L70" s="6"/>
      <c r="M70" s="7"/>
      <c r="N70" s="9"/>
      <c r="O70" s="9"/>
      <c r="P70" s="6"/>
      <c r="Q70" s="8"/>
      <c r="R70" s="8"/>
    </row>
    <row r="71" spans="1:18" ht="18.75" x14ac:dyDescent="0.3">
      <c r="A71" s="4"/>
      <c r="B71" s="16"/>
      <c r="C71" s="16"/>
      <c r="D71" s="16"/>
      <c r="E71" s="16"/>
      <c r="F71" s="16"/>
      <c r="G71" s="20"/>
      <c r="H71" s="5"/>
      <c r="I71" s="4"/>
      <c r="J71" s="6"/>
      <c r="K71" s="6"/>
      <c r="L71" s="6"/>
      <c r="M71" s="7"/>
      <c r="N71" s="9"/>
      <c r="O71" s="9"/>
      <c r="P71" s="6"/>
      <c r="Q71" s="8"/>
      <c r="R71" s="8"/>
    </row>
    <row r="72" spans="1:18" ht="18.75" x14ac:dyDescent="0.3">
      <c r="A72" s="4"/>
      <c r="B72" s="16"/>
      <c r="C72" s="16"/>
      <c r="D72" s="16"/>
      <c r="E72" s="16"/>
      <c r="F72" s="16"/>
      <c r="G72" s="20"/>
      <c r="H72" s="5"/>
      <c r="I72" s="4"/>
      <c r="J72" s="6"/>
      <c r="K72" s="6"/>
      <c r="L72" s="6"/>
      <c r="M72" s="7"/>
      <c r="N72" s="9"/>
      <c r="O72" s="9"/>
      <c r="P72" s="6"/>
      <c r="Q72" s="8"/>
      <c r="R72" s="8"/>
    </row>
    <row r="73" spans="1:18" ht="18.75" x14ac:dyDescent="0.3">
      <c r="A73" s="4"/>
      <c r="B73" s="16"/>
      <c r="C73" s="16"/>
      <c r="D73" s="16"/>
      <c r="E73" s="16"/>
      <c r="F73" s="16"/>
      <c r="G73" s="20"/>
      <c r="H73" s="5"/>
      <c r="I73" s="4"/>
      <c r="J73" s="6"/>
      <c r="K73" s="6"/>
      <c r="L73" s="6"/>
      <c r="M73" s="7"/>
      <c r="N73" s="9"/>
      <c r="O73" s="9"/>
      <c r="P73" s="6"/>
      <c r="Q73" s="8"/>
      <c r="R73" s="8"/>
    </row>
    <row r="74" spans="1:18" ht="18.75" x14ac:dyDescent="0.3">
      <c r="A74" s="4"/>
      <c r="B74" s="16"/>
      <c r="C74" s="16"/>
      <c r="D74" s="16"/>
      <c r="E74" s="16"/>
      <c r="F74" s="16"/>
      <c r="G74" s="20"/>
      <c r="H74" s="5"/>
      <c r="I74" s="4"/>
      <c r="J74" s="6"/>
      <c r="K74" s="6"/>
      <c r="L74" s="6"/>
      <c r="M74" s="7"/>
      <c r="N74" s="9"/>
      <c r="O74" s="9"/>
      <c r="P74" s="6"/>
      <c r="Q74" s="8"/>
      <c r="R74" s="8"/>
    </row>
    <row r="75" spans="1:18" ht="18.75" x14ac:dyDescent="0.3">
      <c r="A75" s="4"/>
      <c r="B75" s="16"/>
      <c r="C75" s="16"/>
      <c r="D75" s="16"/>
      <c r="E75" s="16"/>
      <c r="F75" s="16"/>
      <c r="G75" s="20"/>
      <c r="H75" s="5"/>
      <c r="I75" s="4"/>
      <c r="J75" s="6"/>
      <c r="K75" s="6"/>
      <c r="L75" s="6"/>
      <c r="M75" s="7"/>
      <c r="N75" s="9"/>
      <c r="O75" s="9"/>
      <c r="P75" s="6"/>
      <c r="Q75" s="8"/>
      <c r="R75" s="8"/>
    </row>
    <row r="76" spans="1:18" ht="18.75" x14ac:dyDescent="0.3">
      <c r="A76" s="4"/>
      <c r="B76" s="16"/>
      <c r="C76" s="16"/>
      <c r="D76" s="16"/>
      <c r="E76" s="16"/>
      <c r="F76" s="16"/>
      <c r="G76" s="20"/>
      <c r="H76" s="5"/>
      <c r="I76" s="4"/>
      <c r="J76" s="6"/>
      <c r="K76" s="6"/>
      <c r="L76" s="6"/>
      <c r="M76" s="7"/>
      <c r="N76" s="9"/>
      <c r="O76" s="9"/>
      <c r="P76" s="6"/>
      <c r="Q76" s="8"/>
      <c r="R76" s="8"/>
    </row>
    <row r="77" spans="1:18" ht="18.75" x14ac:dyDescent="0.3">
      <c r="A77" s="11"/>
      <c r="B77" s="17"/>
      <c r="C77" s="17"/>
      <c r="D77" s="17"/>
      <c r="E77" s="17"/>
      <c r="F77" s="17"/>
      <c r="G77" s="21"/>
      <c r="H77" s="5"/>
      <c r="I77" s="11"/>
      <c r="J77" s="8"/>
      <c r="K77" s="8"/>
      <c r="L77" s="8"/>
      <c r="M77" s="7"/>
      <c r="N77" s="9"/>
      <c r="O77" s="12"/>
      <c r="P77" s="8"/>
      <c r="Q77" s="8"/>
      <c r="R77" s="8"/>
    </row>
  </sheetData>
  <sortState ref="A7:R63">
    <sortCondition ref="N7:N63"/>
    <sortCondition descending="1" ref="H7:H63"/>
    <sortCondition ref="J7:J63"/>
    <sortCondition ref="K7:K63"/>
    <sortCondition ref="L7:L63"/>
  </sortState>
  <mergeCells count="22">
    <mergeCell ref="D68:E68"/>
    <mergeCell ref="D69:E69"/>
    <mergeCell ref="M4:M6"/>
    <mergeCell ref="N4:N6"/>
    <mergeCell ref="D65:E65"/>
    <mergeCell ref="D66:E66"/>
    <mergeCell ref="D67:E67"/>
    <mergeCell ref="B4:E5"/>
    <mergeCell ref="A64:E64"/>
    <mergeCell ref="A3:J3"/>
    <mergeCell ref="H4:H6"/>
    <mergeCell ref="R4:R6"/>
    <mergeCell ref="A4:A6"/>
    <mergeCell ref="F4:F6"/>
    <mergeCell ref="G4:G6"/>
    <mergeCell ref="J4:J6"/>
    <mergeCell ref="I4:I6"/>
    <mergeCell ref="K4:K6"/>
    <mergeCell ref="L4:L6"/>
    <mergeCell ref="Q4:Q6"/>
    <mergeCell ref="P4:P6"/>
    <mergeCell ref="O4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АНГЛИЙСКИЙ</vt:lpstr>
      <vt:lpstr>АНГЛИЙСКИЙ!Заголовки_для_печати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2017-10-20T08:44:48Z</dcterms:modified>
</cp:coreProperties>
</file>